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PEGA PARA LA CASA\GLOSAS AÑO 2026\MUNICIPIOS\Anexos\"/>
    </mc:Choice>
  </mc:AlternateContent>
  <xr:revisionPtr revIDLastSave="0" documentId="8_{8C56583C-170C-4248-AB71-CD8AE5CB21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. 1" sheetId="1" r:id="rId1"/>
    <sheet name="Comp. 1" sheetId="3" r:id="rId2"/>
    <sheet name="Comp. 2" sheetId="18" r:id="rId3"/>
    <sheet name="Comp. 3" sheetId="19" r:id="rId4"/>
    <sheet name="Comp. 4" sheetId="20" state="hidden" r:id="rId5"/>
    <sheet name="Comp. 5" sheetId="21" state="hidden" r:id="rId6"/>
    <sheet name="Comp. 6" sheetId="22" state="hidden" r:id="rId7"/>
  </sheets>
  <definedNames>
    <definedName name="_xlnm._FilterDatabase" localSheetId="1" hidden="1">'Comp. 1'!#REF!</definedName>
    <definedName name="_xlnm._FilterDatabase" localSheetId="2" hidden="1">'Comp. 2'!#REF!</definedName>
    <definedName name="_xlnm._FilterDatabase" localSheetId="3" hidden="1">'Comp. 3'!#REF!</definedName>
    <definedName name="_xlnm._FilterDatabase" localSheetId="4" hidden="1">'Comp. 4'!#REF!</definedName>
    <definedName name="_xlnm._FilterDatabase" localSheetId="5" hidden="1">'Comp. 5'!#REF!</definedName>
    <definedName name="_xlnm._FilterDatabase" localSheetId="6" hidden="1">'Comp. 6'!#REF!</definedName>
    <definedName name="_xlnm._FilterDatabase" localSheetId="0" hidden="1">'FORM. 1'!$A$176:$P$198</definedName>
    <definedName name="_TOC30589" localSheetId="1">'Comp. 1'!#REF!</definedName>
    <definedName name="_TOC30589" localSheetId="2">'Comp. 2'!#REF!</definedName>
    <definedName name="_TOC30589" localSheetId="3">'Comp. 3'!#REF!</definedName>
    <definedName name="_TOC30589" localSheetId="4">'Comp. 4'!#REF!</definedName>
    <definedName name="_TOC30589" localSheetId="5">'Comp. 5'!#REF!</definedName>
    <definedName name="_TOC30589" localSheetId="6">'Comp. 6'!#REF!</definedName>
    <definedName name="_TOC30589" localSheetId="0">'FORM. 1'!#REF!</definedName>
    <definedName name="_Toc353874211" localSheetId="1">'Comp. 1'!#REF!</definedName>
    <definedName name="_Toc353874211" localSheetId="2">'Comp. 2'!#REF!</definedName>
    <definedName name="_Toc353874211" localSheetId="3">'Comp. 3'!#REF!</definedName>
    <definedName name="_Toc353874211" localSheetId="4">'Comp. 4'!#REF!</definedName>
    <definedName name="_Toc353874211" localSheetId="5">'Comp. 5'!#REF!</definedName>
    <definedName name="_Toc353874211" localSheetId="6">'Comp. 6'!#REF!</definedName>
    <definedName name="_Toc353874211" localSheetId="0">'FORM. 1'!#REF!</definedName>
    <definedName name="_Toc354073988" localSheetId="1">'Comp. 1'!#REF!</definedName>
    <definedName name="_Toc354073988" localSheetId="2">'Comp. 2'!#REF!</definedName>
    <definedName name="_Toc354073988" localSheetId="3">'Comp. 3'!#REF!</definedName>
    <definedName name="_Toc354073988" localSheetId="4">'Comp. 4'!#REF!</definedName>
    <definedName name="_Toc354073988" localSheetId="5">'Comp. 5'!#REF!</definedName>
    <definedName name="_Toc354073988" localSheetId="6">'Comp. 6'!#REF!</definedName>
    <definedName name="_Toc354073988" localSheetId="0">'FORM. 1'!#REF!</definedName>
    <definedName name="_xlnm.Print_Area" localSheetId="1">'Comp. 1'!$A$1:$O$193</definedName>
    <definedName name="_xlnm.Print_Area" localSheetId="2">'Comp. 2'!$A$1:$O$214</definedName>
    <definedName name="_xlnm.Print_Area" localSheetId="3">'Comp. 3'!$A$1:$O$202</definedName>
    <definedName name="_xlnm.Print_Area" localSheetId="4">'Comp. 4'!$A$1:$O$193</definedName>
    <definedName name="_xlnm.Print_Area" localSheetId="5">'Comp. 5'!$A$1:$O$193</definedName>
    <definedName name="_xlnm.Print_Area" localSheetId="6">'Comp. 6'!$A$1:$O$193</definedName>
    <definedName name="_xlnm.Print_Area" localSheetId="0">'FORM. 1'!$A$1:$P$383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2" i="1" l="1"/>
  <c r="H206" i="1"/>
  <c r="N70" i="19"/>
  <c r="N140" i="18"/>
  <c r="B89" i="1"/>
  <c r="B87" i="1"/>
  <c r="B126" i="1" l="1"/>
  <c r="W8" i="19"/>
  <c r="W9" i="19"/>
  <c r="W10" i="19"/>
  <c r="W11" i="19"/>
  <c r="W12" i="19"/>
  <c r="W13" i="19"/>
  <c r="W14" i="19"/>
  <c r="W15" i="19"/>
  <c r="W16" i="19"/>
  <c r="W17" i="19"/>
  <c r="W18" i="19"/>
  <c r="W19" i="19"/>
  <c r="W20" i="19"/>
  <c r="W21" i="19"/>
  <c r="W28" i="19"/>
  <c r="W29" i="19"/>
  <c r="W30" i="19"/>
  <c r="W31" i="19"/>
  <c r="W32" i="19"/>
  <c r="W33" i="19"/>
  <c r="W34" i="19"/>
  <c r="W35" i="19"/>
  <c r="W36" i="19"/>
  <c r="W37" i="19"/>
  <c r="W2" i="19"/>
  <c r="H189" i="18"/>
  <c r="H188" i="18"/>
  <c r="H169" i="3"/>
  <c r="H167" i="3"/>
  <c r="H176" i="19"/>
  <c r="W19" i="18"/>
  <c r="W20" i="18"/>
  <c r="W21" i="18"/>
  <c r="W22" i="18"/>
  <c r="N167" i="19"/>
  <c r="M167" i="19"/>
  <c r="N166" i="19"/>
  <c r="M166" i="19"/>
  <c r="N165" i="19"/>
  <c r="M165" i="19"/>
  <c r="N164" i="19"/>
  <c r="M164" i="19"/>
  <c r="N163" i="19"/>
  <c r="M163" i="19"/>
  <c r="N162" i="19"/>
  <c r="M162" i="19"/>
  <c r="N161" i="19"/>
  <c r="M161" i="19"/>
  <c r="N160" i="19"/>
  <c r="M160" i="19"/>
  <c r="N159" i="19"/>
  <c r="M159" i="19"/>
  <c r="N158" i="19"/>
  <c r="M158" i="19"/>
  <c r="N157" i="19"/>
  <c r="M157" i="19"/>
  <c r="N156" i="19"/>
  <c r="M156" i="19"/>
  <c r="N155" i="19"/>
  <c r="M155" i="19"/>
  <c r="N154" i="19"/>
  <c r="M154" i="19"/>
  <c r="N153" i="19"/>
  <c r="M153" i="19"/>
  <c r="N152" i="19"/>
  <c r="M152" i="19"/>
  <c r="N151" i="19"/>
  <c r="M151" i="19"/>
  <c r="N150" i="19"/>
  <c r="M150" i="19"/>
  <c r="N149" i="19"/>
  <c r="M149" i="19"/>
  <c r="N148" i="19"/>
  <c r="M148" i="19"/>
  <c r="N147" i="19"/>
  <c r="M147" i="19"/>
  <c r="N146" i="19"/>
  <c r="M146" i="19"/>
  <c r="N145" i="19"/>
  <c r="M145" i="19"/>
  <c r="N144" i="19"/>
  <c r="M144" i="19"/>
  <c r="N143" i="19"/>
  <c r="M143" i="19"/>
  <c r="N142" i="19"/>
  <c r="M142" i="19"/>
  <c r="N141" i="19"/>
  <c r="M141" i="19"/>
  <c r="N140" i="19"/>
  <c r="M140" i="19"/>
  <c r="N139" i="19"/>
  <c r="M139" i="19"/>
  <c r="N138" i="19"/>
  <c r="M138" i="19"/>
  <c r="N137" i="19"/>
  <c r="M137" i="19"/>
  <c r="N136" i="19"/>
  <c r="M136" i="19"/>
  <c r="N135" i="19"/>
  <c r="M135" i="19"/>
  <c r="N134" i="19"/>
  <c r="M134" i="19"/>
  <c r="N133" i="19"/>
  <c r="M133" i="19"/>
  <c r="N132" i="19"/>
  <c r="M132" i="19"/>
  <c r="N131" i="19"/>
  <c r="M131" i="19"/>
  <c r="N130" i="19"/>
  <c r="M130" i="19"/>
  <c r="N129" i="19"/>
  <c r="M129" i="19"/>
  <c r="N128" i="19"/>
  <c r="M128" i="19"/>
  <c r="W22" i="19" s="1"/>
  <c r="N179" i="18"/>
  <c r="M179" i="18"/>
  <c r="N178" i="18"/>
  <c r="M178" i="18"/>
  <c r="N177" i="18"/>
  <c r="M177" i="18"/>
  <c r="N176" i="18"/>
  <c r="M176" i="18"/>
  <c r="N175" i="18"/>
  <c r="M175" i="18"/>
  <c r="N174" i="18"/>
  <c r="M174" i="18"/>
  <c r="N173" i="18"/>
  <c r="M173" i="18"/>
  <c r="N172" i="18"/>
  <c r="M172" i="18"/>
  <c r="N171" i="18"/>
  <c r="M171" i="18"/>
  <c r="N170" i="18"/>
  <c r="M170" i="18"/>
  <c r="N169" i="18"/>
  <c r="M169" i="18"/>
  <c r="N168" i="18"/>
  <c r="M168" i="18"/>
  <c r="N167" i="18"/>
  <c r="M167" i="18"/>
  <c r="N166" i="18"/>
  <c r="M166" i="18"/>
  <c r="N165" i="18"/>
  <c r="M165" i="18"/>
  <c r="N164" i="18"/>
  <c r="M164" i="18"/>
  <c r="N163" i="18"/>
  <c r="M163" i="18"/>
  <c r="N162" i="18"/>
  <c r="M162" i="18"/>
  <c r="N161" i="18"/>
  <c r="M161" i="18"/>
  <c r="N160" i="18"/>
  <c r="M160" i="18"/>
  <c r="N159" i="18"/>
  <c r="M159" i="18"/>
  <c r="N158" i="18"/>
  <c r="M158" i="18"/>
  <c r="N157" i="18"/>
  <c r="M157" i="18"/>
  <c r="N156" i="18"/>
  <c r="M156" i="18"/>
  <c r="N155" i="18"/>
  <c r="M155" i="18"/>
  <c r="N154" i="18"/>
  <c r="M154" i="18"/>
  <c r="N153" i="18"/>
  <c r="M153" i="18"/>
  <c r="N152" i="18"/>
  <c r="M152" i="18"/>
  <c r="N151" i="18"/>
  <c r="M151" i="18"/>
  <c r="N150" i="18"/>
  <c r="M150" i="18"/>
  <c r="N149" i="18"/>
  <c r="M149" i="18"/>
  <c r="N148" i="18"/>
  <c r="M148" i="18"/>
  <c r="N147" i="18"/>
  <c r="M147" i="18"/>
  <c r="N146" i="18"/>
  <c r="M146" i="18"/>
  <c r="N145" i="18"/>
  <c r="M145" i="18"/>
  <c r="N144" i="18"/>
  <c r="M144" i="18"/>
  <c r="N143" i="18"/>
  <c r="M143" i="18"/>
  <c r="N142" i="18"/>
  <c r="M142" i="18"/>
  <c r="N141" i="18"/>
  <c r="M141" i="18"/>
  <c r="M140" i="18"/>
  <c r="W3" i="18" s="1"/>
  <c r="N120" i="3"/>
  <c r="N119" i="3"/>
  <c r="N70" i="3"/>
  <c r="N45" i="3"/>
  <c r="W27" i="19" l="1"/>
  <c r="W7" i="19"/>
  <c r="W26" i="19"/>
  <c r="W6" i="19"/>
  <c r="W25" i="19"/>
  <c r="W5" i="19"/>
  <c r="W24" i="19"/>
  <c r="W4" i="19"/>
  <c r="W23" i="19"/>
  <c r="W3" i="19"/>
  <c r="W2" i="18"/>
  <c r="W18" i="18"/>
  <c r="W37" i="18"/>
  <c r="W17" i="18"/>
  <c r="W36" i="18"/>
  <c r="W16" i="18"/>
  <c r="W35" i="18"/>
  <c r="W15" i="18"/>
  <c r="W34" i="18"/>
  <c r="W14" i="18"/>
  <c r="W33" i="18"/>
  <c r="W13" i="18"/>
  <c r="W32" i="18"/>
  <c r="W12" i="18"/>
  <c r="W31" i="18"/>
  <c r="W11" i="18"/>
  <c r="W30" i="18"/>
  <c r="W10" i="18"/>
  <c r="W29" i="18"/>
  <c r="W9" i="18"/>
  <c r="W28" i="18"/>
  <c r="W8" i="18"/>
  <c r="W27" i="18"/>
  <c r="W7" i="18"/>
  <c r="W26" i="18"/>
  <c r="W6" i="18"/>
  <c r="W25" i="18"/>
  <c r="W5" i="18"/>
  <c r="W24" i="18"/>
  <c r="W4" i="18"/>
  <c r="W23" i="18"/>
  <c r="N168" i="19"/>
  <c r="H178" i="19" s="1"/>
  <c r="N180" i="18"/>
  <c r="H190" i="18" s="1"/>
  <c r="H191" i="18" s="1"/>
  <c r="N158" i="3"/>
  <c r="M158" i="3"/>
  <c r="N157" i="3"/>
  <c r="M157" i="3"/>
  <c r="N156" i="3"/>
  <c r="M156" i="3"/>
  <c r="N155" i="3"/>
  <c r="M155" i="3"/>
  <c r="N154" i="3"/>
  <c r="M154" i="3"/>
  <c r="N153" i="3"/>
  <c r="M153" i="3"/>
  <c r="N152" i="3"/>
  <c r="M152" i="3"/>
  <c r="N151" i="3"/>
  <c r="M151" i="3"/>
  <c r="N150" i="3"/>
  <c r="M150" i="3"/>
  <c r="N149" i="3"/>
  <c r="M149" i="3"/>
  <c r="N148" i="3"/>
  <c r="M148" i="3"/>
  <c r="N147" i="3"/>
  <c r="M147" i="3"/>
  <c r="N146" i="3"/>
  <c r="M146" i="3"/>
  <c r="N145" i="3"/>
  <c r="M145" i="3"/>
  <c r="N144" i="3"/>
  <c r="M144" i="3"/>
  <c r="N143" i="3"/>
  <c r="M143" i="3"/>
  <c r="N142" i="3"/>
  <c r="M142" i="3"/>
  <c r="N141" i="3"/>
  <c r="M141" i="3"/>
  <c r="N140" i="3"/>
  <c r="M140" i="3"/>
  <c r="N139" i="3"/>
  <c r="M139" i="3"/>
  <c r="N138" i="3"/>
  <c r="M138" i="3"/>
  <c r="N137" i="3"/>
  <c r="M137" i="3"/>
  <c r="N136" i="3"/>
  <c r="M136" i="3"/>
  <c r="N135" i="3"/>
  <c r="M135" i="3"/>
  <c r="N134" i="3"/>
  <c r="M134" i="3"/>
  <c r="N133" i="3"/>
  <c r="M133" i="3"/>
  <c r="N132" i="3"/>
  <c r="M132" i="3"/>
  <c r="N131" i="3"/>
  <c r="M131" i="3"/>
  <c r="N130" i="3"/>
  <c r="M130" i="3"/>
  <c r="N129" i="3"/>
  <c r="M129" i="3"/>
  <c r="N128" i="3"/>
  <c r="M128" i="3"/>
  <c r="N127" i="3"/>
  <c r="M127" i="3"/>
  <c r="N126" i="3"/>
  <c r="M126" i="3"/>
  <c r="N125" i="3"/>
  <c r="M125" i="3"/>
  <c r="N124" i="3"/>
  <c r="M124" i="3"/>
  <c r="N123" i="3"/>
  <c r="M123" i="3"/>
  <c r="N122" i="3"/>
  <c r="M122" i="3"/>
  <c r="N121" i="3"/>
  <c r="M121" i="3"/>
  <c r="M120" i="3"/>
  <c r="M119" i="3"/>
  <c r="N176" i="3"/>
  <c r="N180" i="3"/>
  <c r="W3" i="3" l="1"/>
  <c r="W5" i="3"/>
  <c r="W25" i="3"/>
  <c r="W26" i="3"/>
  <c r="W10" i="3"/>
  <c r="W12" i="3"/>
  <c r="W14" i="3"/>
  <c r="W15" i="3"/>
  <c r="W36" i="3"/>
  <c r="W20" i="3"/>
  <c r="W23" i="3"/>
  <c r="W6" i="3"/>
  <c r="W7" i="3"/>
  <c r="W27" i="3"/>
  <c r="W29" i="3"/>
  <c r="W30" i="3"/>
  <c r="W31" i="3"/>
  <c r="W13" i="3"/>
  <c r="W33" i="3"/>
  <c r="W16" i="3"/>
  <c r="W37" i="3"/>
  <c r="W18" i="3"/>
  <c r="W21" i="3"/>
  <c r="W24" i="3"/>
  <c r="W8" i="3"/>
  <c r="W28" i="3"/>
  <c r="W9" i="3"/>
  <c r="W11" i="3"/>
  <c r="W32" i="3"/>
  <c r="W34" i="3"/>
  <c r="W35" i="3"/>
  <c r="W17" i="3"/>
  <c r="W19" i="3"/>
  <c r="W22" i="3"/>
  <c r="W4" i="3"/>
  <c r="W2" i="3"/>
  <c r="N159" i="3"/>
  <c r="B91" i="1"/>
  <c r="D48" i="1"/>
  <c r="G362" i="1" l="1"/>
  <c r="A362" i="1"/>
  <c r="G361" i="1"/>
  <c r="A361" i="1"/>
  <c r="G360" i="1"/>
  <c r="A360" i="1"/>
  <c r="G359" i="1"/>
  <c r="A359" i="1"/>
  <c r="G358" i="1"/>
  <c r="A358" i="1"/>
  <c r="G357" i="1"/>
  <c r="A357" i="1"/>
  <c r="G356" i="1"/>
  <c r="A356" i="1"/>
  <c r="G355" i="1"/>
  <c r="A355" i="1"/>
  <c r="G354" i="1"/>
  <c r="A354" i="1"/>
  <c r="G353" i="1"/>
  <c r="A353" i="1"/>
  <c r="G352" i="1"/>
  <c r="A352" i="1"/>
  <c r="G351" i="1"/>
  <c r="A351" i="1"/>
  <c r="G350" i="1"/>
  <c r="A350" i="1"/>
  <c r="G349" i="1"/>
  <c r="A349" i="1"/>
  <c r="G348" i="1"/>
  <c r="A348" i="1"/>
  <c r="G347" i="1"/>
  <c r="A347" i="1"/>
  <c r="G346" i="1"/>
  <c r="A346" i="1"/>
  <c r="G345" i="1"/>
  <c r="A345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E273" i="1"/>
  <c r="E247" i="1"/>
  <c r="D239" i="1"/>
  <c r="E59" i="1"/>
  <c r="N180" i="22" l="1"/>
  <c r="N176" i="22"/>
  <c r="N158" i="22"/>
  <c r="M158" i="22"/>
  <c r="N157" i="22"/>
  <c r="M157" i="22"/>
  <c r="N156" i="22"/>
  <c r="M156" i="22"/>
  <c r="N155" i="22"/>
  <c r="M155" i="22"/>
  <c r="N154" i="22"/>
  <c r="M154" i="22"/>
  <c r="N153" i="22"/>
  <c r="M153" i="22"/>
  <c r="N152" i="22"/>
  <c r="M152" i="22"/>
  <c r="N151" i="22"/>
  <c r="M151" i="22"/>
  <c r="N150" i="22"/>
  <c r="M150" i="22"/>
  <c r="N149" i="22"/>
  <c r="M149" i="22"/>
  <c r="N148" i="22"/>
  <c r="M148" i="22"/>
  <c r="N147" i="22"/>
  <c r="M147" i="22"/>
  <c r="N146" i="22"/>
  <c r="M146" i="22"/>
  <c r="N145" i="22"/>
  <c r="M145" i="22"/>
  <c r="N144" i="22"/>
  <c r="M144" i="22"/>
  <c r="N143" i="22"/>
  <c r="M143" i="22"/>
  <c r="N142" i="22"/>
  <c r="M142" i="22"/>
  <c r="N141" i="22"/>
  <c r="M141" i="22"/>
  <c r="N140" i="22"/>
  <c r="M140" i="22"/>
  <c r="N139" i="22"/>
  <c r="M139" i="22"/>
  <c r="N138" i="22"/>
  <c r="M138" i="22"/>
  <c r="N137" i="22"/>
  <c r="M137" i="22"/>
  <c r="N136" i="22"/>
  <c r="M136" i="22"/>
  <c r="N135" i="22"/>
  <c r="M135" i="22"/>
  <c r="N134" i="22"/>
  <c r="M134" i="22"/>
  <c r="N133" i="22"/>
  <c r="M133" i="22"/>
  <c r="N132" i="22"/>
  <c r="M132" i="22"/>
  <c r="N131" i="22"/>
  <c r="M131" i="22"/>
  <c r="N130" i="22"/>
  <c r="M130" i="22"/>
  <c r="N129" i="22"/>
  <c r="M129" i="22"/>
  <c r="N128" i="22"/>
  <c r="M128" i="22"/>
  <c r="N127" i="22"/>
  <c r="M127" i="22"/>
  <c r="N126" i="22"/>
  <c r="M126" i="22"/>
  <c r="N125" i="22"/>
  <c r="M125" i="22"/>
  <c r="N124" i="22"/>
  <c r="M124" i="22"/>
  <c r="N123" i="22"/>
  <c r="M123" i="22"/>
  <c r="N122" i="22"/>
  <c r="M122" i="22"/>
  <c r="N121" i="22"/>
  <c r="M121" i="22"/>
  <c r="W24" i="22" s="1"/>
  <c r="N120" i="22"/>
  <c r="M120" i="22"/>
  <c r="W33" i="22" s="1"/>
  <c r="N119" i="22"/>
  <c r="M119" i="22"/>
  <c r="N109" i="22"/>
  <c r="M109" i="22"/>
  <c r="N108" i="22"/>
  <c r="M108" i="22"/>
  <c r="N107" i="22"/>
  <c r="M107" i="22"/>
  <c r="N106" i="22"/>
  <c r="M106" i="22"/>
  <c r="N105" i="22"/>
  <c r="M105" i="22"/>
  <c r="N104" i="22"/>
  <c r="M104" i="22"/>
  <c r="N103" i="22"/>
  <c r="M103" i="22"/>
  <c r="N102" i="22"/>
  <c r="M102" i="22"/>
  <c r="N101" i="22"/>
  <c r="M101" i="22"/>
  <c r="N100" i="22"/>
  <c r="M100" i="22"/>
  <c r="N99" i="22"/>
  <c r="M99" i="22"/>
  <c r="N98" i="22"/>
  <c r="M98" i="22"/>
  <c r="N97" i="22"/>
  <c r="M97" i="22"/>
  <c r="N96" i="22"/>
  <c r="M96" i="22"/>
  <c r="N95" i="22"/>
  <c r="M95" i="22"/>
  <c r="N94" i="22"/>
  <c r="M94" i="22"/>
  <c r="N93" i="22"/>
  <c r="M93" i="22"/>
  <c r="N92" i="22"/>
  <c r="M92" i="22"/>
  <c r="N91" i="22"/>
  <c r="M91" i="22"/>
  <c r="N90" i="22"/>
  <c r="M90" i="22"/>
  <c r="N89" i="22"/>
  <c r="M89" i="22"/>
  <c r="N88" i="22"/>
  <c r="M88" i="22"/>
  <c r="N87" i="22"/>
  <c r="M87" i="22"/>
  <c r="N86" i="22"/>
  <c r="M86" i="22"/>
  <c r="N85" i="22"/>
  <c r="M85" i="22"/>
  <c r="N84" i="22"/>
  <c r="M84" i="22"/>
  <c r="N83" i="22"/>
  <c r="M83" i="22"/>
  <c r="N82" i="22"/>
  <c r="M82" i="22"/>
  <c r="N81" i="22"/>
  <c r="M81" i="22"/>
  <c r="N80" i="22"/>
  <c r="M80" i="22"/>
  <c r="N79" i="22"/>
  <c r="M79" i="22"/>
  <c r="N78" i="22"/>
  <c r="M78" i="22"/>
  <c r="N77" i="22"/>
  <c r="M77" i="22"/>
  <c r="N76" i="22"/>
  <c r="M76" i="22"/>
  <c r="N75" i="22"/>
  <c r="M75" i="22"/>
  <c r="N74" i="22"/>
  <c r="M74" i="22"/>
  <c r="N73" i="22"/>
  <c r="M73" i="22"/>
  <c r="N72" i="22"/>
  <c r="M72" i="22"/>
  <c r="N71" i="22"/>
  <c r="M71" i="22"/>
  <c r="V34" i="22" s="1"/>
  <c r="N70" i="22"/>
  <c r="M70" i="22"/>
  <c r="N54" i="22"/>
  <c r="M54" i="22"/>
  <c r="N53" i="22"/>
  <c r="M53" i="22"/>
  <c r="N52" i="22"/>
  <c r="M52" i="22"/>
  <c r="N51" i="22"/>
  <c r="M51" i="22"/>
  <c r="N50" i="22"/>
  <c r="M50" i="22"/>
  <c r="N49" i="22"/>
  <c r="M49" i="22"/>
  <c r="N48" i="22"/>
  <c r="M48" i="22"/>
  <c r="N47" i="22"/>
  <c r="M47" i="22"/>
  <c r="N46" i="22"/>
  <c r="M46" i="22"/>
  <c r="N45" i="22"/>
  <c r="M45" i="22"/>
  <c r="U27" i="22" s="1"/>
  <c r="N38" i="22"/>
  <c r="M38" i="22"/>
  <c r="N37" i="22"/>
  <c r="M37" i="22"/>
  <c r="N36" i="22"/>
  <c r="M36" i="22"/>
  <c r="N35" i="22"/>
  <c r="M35" i="22"/>
  <c r="N34" i="22"/>
  <c r="M34" i="22"/>
  <c r="N33" i="22"/>
  <c r="M33" i="22"/>
  <c r="N32" i="22"/>
  <c r="M32" i="22"/>
  <c r="N31" i="22"/>
  <c r="M31" i="22"/>
  <c r="N30" i="22"/>
  <c r="M30" i="22"/>
  <c r="W29" i="22"/>
  <c r="N29" i="22"/>
  <c r="M29" i="22"/>
  <c r="N28" i="22"/>
  <c r="M28" i="22"/>
  <c r="N27" i="22"/>
  <c r="M27" i="22"/>
  <c r="N26" i="22"/>
  <c r="M26" i="22"/>
  <c r="N25" i="22"/>
  <c r="M25" i="22"/>
  <c r="N24" i="22"/>
  <c r="M24" i="22"/>
  <c r="N23" i="22"/>
  <c r="M23" i="22"/>
  <c r="N22" i="22"/>
  <c r="M22" i="22"/>
  <c r="N21" i="22"/>
  <c r="M21" i="22"/>
  <c r="N20" i="22"/>
  <c r="M20" i="22"/>
  <c r="N19" i="22"/>
  <c r="M19" i="22"/>
  <c r="N18" i="22"/>
  <c r="M18" i="22"/>
  <c r="N17" i="22"/>
  <c r="M17" i="22"/>
  <c r="N16" i="22"/>
  <c r="M16" i="22"/>
  <c r="N15" i="22"/>
  <c r="M15" i="22"/>
  <c r="N14" i="22"/>
  <c r="M14" i="22"/>
  <c r="N13" i="22"/>
  <c r="M13" i="22"/>
  <c r="N12" i="22"/>
  <c r="M12" i="22"/>
  <c r="W10" i="22"/>
  <c r="W3" i="22"/>
  <c r="N180" i="21"/>
  <c r="N176" i="21"/>
  <c r="N158" i="21"/>
  <c r="M158" i="21"/>
  <c r="N157" i="21"/>
  <c r="M157" i="21"/>
  <c r="N156" i="21"/>
  <c r="M156" i="21"/>
  <c r="N155" i="21"/>
  <c r="M155" i="21"/>
  <c r="N154" i="21"/>
  <c r="M154" i="21"/>
  <c r="N153" i="21"/>
  <c r="M153" i="21"/>
  <c r="N152" i="21"/>
  <c r="M152" i="21"/>
  <c r="N151" i="21"/>
  <c r="M151" i="21"/>
  <c r="N150" i="21"/>
  <c r="M150" i="21"/>
  <c r="N149" i="21"/>
  <c r="M149" i="21"/>
  <c r="N148" i="21"/>
  <c r="M148" i="21"/>
  <c r="N147" i="21"/>
  <c r="M147" i="21"/>
  <c r="N146" i="21"/>
  <c r="M146" i="21"/>
  <c r="N145" i="21"/>
  <c r="M145" i="21"/>
  <c r="N144" i="21"/>
  <c r="M144" i="21"/>
  <c r="N143" i="21"/>
  <c r="M143" i="21"/>
  <c r="N142" i="21"/>
  <c r="M142" i="21"/>
  <c r="N141" i="21"/>
  <c r="M141" i="21"/>
  <c r="N140" i="21"/>
  <c r="M140" i="21"/>
  <c r="N139" i="21"/>
  <c r="M139" i="21"/>
  <c r="N138" i="21"/>
  <c r="M138" i="21"/>
  <c r="N137" i="21"/>
  <c r="M137" i="21"/>
  <c r="N136" i="21"/>
  <c r="M136" i="21"/>
  <c r="N135" i="21"/>
  <c r="M135" i="21"/>
  <c r="N134" i="21"/>
  <c r="M134" i="21"/>
  <c r="N133" i="21"/>
  <c r="M133" i="21"/>
  <c r="N132" i="21"/>
  <c r="M132" i="21"/>
  <c r="N131" i="21"/>
  <c r="M131" i="21"/>
  <c r="N130" i="21"/>
  <c r="M130" i="21"/>
  <c r="N129" i="21"/>
  <c r="M129" i="21"/>
  <c r="N128" i="21"/>
  <c r="M128" i="21"/>
  <c r="N127" i="21"/>
  <c r="M127" i="21"/>
  <c r="N126" i="21"/>
  <c r="M126" i="21"/>
  <c r="N125" i="21"/>
  <c r="M125" i="21"/>
  <c r="N124" i="21"/>
  <c r="M124" i="21"/>
  <c r="N123" i="21"/>
  <c r="M123" i="21"/>
  <c r="N122" i="21"/>
  <c r="M122" i="21"/>
  <c r="N121" i="21"/>
  <c r="M121" i="21"/>
  <c r="N120" i="21"/>
  <c r="M120" i="21"/>
  <c r="N119" i="21"/>
  <c r="M119" i="21"/>
  <c r="N109" i="21"/>
  <c r="M109" i="21"/>
  <c r="N108" i="21"/>
  <c r="M108" i="21"/>
  <c r="N107" i="21"/>
  <c r="M107" i="21"/>
  <c r="N106" i="21"/>
  <c r="M106" i="21"/>
  <c r="N105" i="21"/>
  <c r="M105" i="21"/>
  <c r="N104" i="21"/>
  <c r="M104" i="21"/>
  <c r="N103" i="21"/>
  <c r="M103" i="21"/>
  <c r="N102" i="21"/>
  <c r="M102" i="21"/>
  <c r="N101" i="21"/>
  <c r="M101" i="21"/>
  <c r="N100" i="21"/>
  <c r="M100" i="21"/>
  <c r="N99" i="21"/>
  <c r="M99" i="21"/>
  <c r="N98" i="21"/>
  <c r="M98" i="21"/>
  <c r="N97" i="21"/>
  <c r="M97" i="21"/>
  <c r="N96" i="21"/>
  <c r="M96" i="21"/>
  <c r="N95" i="21"/>
  <c r="M95" i="21"/>
  <c r="N94" i="21"/>
  <c r="M94" i="21"/>
  <c r="N93" i="21"/>
  <c r="M93" i="21"/>
  <c r="N92" i="21"/>
  <c r="M92" i="21"/>
  <c r="N91" i="21"/>
  <c r="M91" i="21"/>
  <c r="N90" i="21"/>
  <c r="M90" i="21"/>
  <c r="N89" i="21"/>
  <c r="M89" i="21"/>
  <c r="N88" i="21"/>
  <c r="M88" i="21"/>
  <c r="N87" i="21"/>
  <c r="M87" i="21"/>
  <c r="N86" i="21"/>
  <c r="M86" i="21"/>
  <c r="N85" i="21"/>
  <c r="M85" i="21"/>
  <c r="N84" i="21"/>
  <c r="M84" i="21"/>
  <c r="N83" i="21"/>
  <c r="M83" i="21"/>
  <c r="N82" i="21"/>
  <c r="M82" i="21"/>
  <c r="N81" i="21"/>
  <c r="M81" i="21"/>
  <c r="N80" i="21"/>
  <c r="M80" i="21"/>
  <c r="N79" i="21"/>
  <c r="M79" i="21"/>
  <c r="N78" i="21"/>
  <c r="M78" i="21"/>
  <c r="N77" i="21"/>
  <c r="M77" i="21"/>
  <c r="N76" i="21"/>
  <c r="M76" i="21"/>
  <c r="N75" i="21"/>
  <c r="M75" i="21"/>
  <c r="N74" i="21"/>
  <c r="M74" i="21"/>
  <c r="N73" i="21"/>
  <c r="M73" i="21"/>
  <c r="N72" i="21"/>
  <c r="M72" i="21"/>
  <c r="N71" i="21"/>
  <c r="M71" i="21"/>
  <c r="V24" i="21" s="1"/>
  <c r="N70" i="21"/>
  <c r="M70" i="21"/>
  <c r="N54" i="21"/>
  <c r="M54" i="21"/>
  <c r="N53" i="21"/>
  <c r="M53" i="21"/>
  <c r="N52" i="21"/>
  <c r="M52" i="21"/>
  <c r="N51" i="21"/>
  <c r="M51" i="21"/>
  <c r="N50" i="21"/>
  <c r="M50" i="21"/>
  <c r="N49" i="21"/>
  <c r="M49" i="21"/>
  <c r="N48" i="21"/>
  <c r="M48" i="21"/>
  <c r="N47" i="21"/>
  <c r="M47" i="21"/>
  <c r="N46" i="21"/>
  <c r="M46" i="21"/>
  <c r="N45" i="21"/>
  <c r="M45" i="21"/>
  <c r="N38" i="21"/>
  <c r="M38" i="21"/>
  <c r="N37" i="21"/>
  <c r="M37" i="21"/>
  <c r="N36" i="21"/>
  <c r="M36" i="21"/>
  <c r="N35" i="21"/>
  <c r="M35" i="21"/>
  <c r="N34" i="21"/>
  <c r="M34" i="21"/>
  <c r="N33" i="21"/>
  <c r="M33" i="21"/>
  <c r="N32" i="21"/>
  <c r="M32" i="21"/>
  <c r="N31" i="21"/>
  <c r="M31" i="21"/>
  <c r="N30" i="21"/>
  <c r="M30" i="21"/>
  <c r="N29" i="21"/>
  <c r="M29" i="21"/>
  <c r="N28" i="21"/>
  <c r="M28" i="21"/>
  <c r="N27" i="21"/>
  <c r="M27" i="21"/>
  <c r="N26" i="21"/>
  <c r="M26" i="21"/>
  <c r="N25" i="21"/>
  <c r="M25" i="21"/>
  <c r="N24" i="21"/>
  <c r="M24" i="21"/>
  <c r="N23" i="21"/>
  <c r="M23" i="21"/>
  <c r="N22" i="21"/>
  <c r="M22" i="21"/>
  <c r="N21" i="21"/>
  <c r="M21" i="21"/>
  <c r="N20" i="21"/>
  <c r="M20" i="21"/>
  <c r="N19" i="21"/>
  <c r="M19" i="21"/>
  <c r="N18" i="21"/>
  <c r="M18" i="21"/>
  <c r="N17" i="21"/>
  <c r="M17" i="21"/>
  <c r="N16" i="21"/>
  <c r="M16" i="21"/>
  <c r="N15" i="21"/>
  <c r="M15" i="21"/>
  <c r="N14" i="21"/>
  <c r="M14" i="21"/>
  <c r="N13" i="21"/>
  <c r="M13" i="21"/>
  <c r="N12" i="21"/>
  <c r="M12" i="21"/>
  <c r="N180" i="20"/>
  <c r="N176" i="20"/>
  <c r="N158" i="20"/>
  <c r="M158" i="20"/>
  <c r="N157" i="20"/>
  <c r="M157" i="20"/>
  <c r="N156" i="20"/>
  <c r="M156" i="20"/>
  <c r="N155" i="20"/>
  <c r="M155" i="20"/>
  <c r="N154" i="20"/>
  <c r="M154" i="20"/>
  <c r="N153" i="20"/>
  <c r="M153" i="20"/>
  <c r="N152" i="20"/>
  <c r="M152" i="20"/>
  <c r="N151" i="20"/>
  <c r="M151" i="20"/>
  <c r="N150" i="20"/>
  <c r="M150" i="20"/>
  <c r="N149" i="20"/>
  <c r="M149" i="20"/>
  <c r="N148" i="20"/>
  <c r="M148" i="20"/>
  <c r="N147" i="20"/>
  <c r="M147" i="20"/>
  <c r="N146" i="20"/>
  <c r="M146" i="20"/>
  <c r="N145" i="20"/>
  <c r="M145" i="20"/>
  <c r="N144" i="20"/>
  <c r="M144" i="20"/>
  <c r="N143" i="20"/>
  <c r="M143" i="20"/>
  <c r="N142" i="20"/>
  <c r="M142" i="20"/>
  <c r="N141" i="20"/>
  <c r="M141" i="20"/>
  <c r="N140" i="20"/>
  <c r="M140" i="20"/>
  <c r="N139" i="20"/>
  <c r="M139" i="20"/>
  <c r="N138" i="20"/>
  <c r="M138" i="20"/>
  <c r="N137" i="20"/>
  <c r="M137" i="20"/>
  <c r="N136" i="20"/>
  <c r="M136" i="20"/>
  <c r="N135" i="20"/>
  <c r="M135" i="20"/>
  <c r="N134" i="20"/>
  <c r="M134" i="20"/>
  <c r="N133" i="20"/>
  <c r="M133" i="20"/>
  <c r="N132" i="20"/>
  <c r="M132" i="20"/>
  <c r="N131" i="20"/>
  <c r="M131" i="20"/>
  <c r="N130" i="20"/>
  <c r="M130" i="20"/>
  <c r="N129" i="20"/>
  <c r="M129" i="20"/>
  <c r="N128" i="20"/>
  <c r="M128" i="20"/>
  <c r="N127" i="20"/>
  <c r="M127" i="20"/>
  <c r="N126" i="20"/>
  <c r="M126" i="20"/>
  <c r="N125" i="20"/>
  <c r="M125" i="20"/>
  <c r="N124" i="20"/>
  <c r="M124" i="20"/>
  <c r="N123" i="20"/>
  <c r="M123" i="20"/>
  <c r="N122" i="20"/>
  <c r="M122" i="20"/>
  <c r="N121" i="20"/>
  <c r="M121" i="20"/>
  <c r="N120" i="20"/>
  <c r="M120" i="20"/>
  <c r="N119" i="20"/>
  <c r="M119" i="20"/>
  <c r="N109" i="20"/>
  <c r="M109" i="20"/>
  <c r="N108" i="20"/>
  <c r="M108" i="20"/>
  <c r="N107" i="20"/>
  <c r="M107" i="20"/>
  <c r="N106" i="20"/>
  <c r="M106" i="20"/>
  <c r="N105" i="20"/>
  <c r="M105" i="20"/>
  <c r="N104" i="20"/>
  <c r="M104" i="20"/>
  <c r="N103" i="20"/>
  <c r="M103" i="20"/>
  <c r="N102" i="20"/>
  <c r="M102" i="20"/>
  <c r="N101" i="20"/>
  <c r="M101" i="20"/>
  <c r="N100" i="20"/>
  <c r="M100" i="20"/>
  <c r="N99" i="20"/>
  <c r="M99" i="20"/>
  <c r="N98" i="20"/>
  <c r="M98" i="20"/>
  <c r="N97" i="20"/>
  <c r="M97" i="20"/>
  <c r="N96" i="20"/>
  <c r="M96" i="20"/>
  <c r="N95" i="20"/>
  <c r="M95" i="20"/>
  <c r="N94" i="20"/>
  <c r="M94" i="20"/>
  <c r="N93" i="20"/>
  <c r="M93" i="20"/>
  <c r="N92" i="20"/>
  <c r="M92" i="20"/>
  <c r="N91" i="20"/>
  <c r="M91" i="20"/>
  <c r="N90" i="20"/>
  <c r="M90" i="20"/>
  <c r="N89" i="20"/>
  <c r="M89" i="20"/>
  <c r="N88" i="20"/>
  <c r="M88" i="20"/>
  <c r="N87" i="20"/>
  <c r="M87" i="20"/>
  <c r="N86" i="20"/>
  <c r="M86" i="20"/>
  <c r="N85" i="20"/>
  <c r="M85" i="20"/>
  <c r="N84" i="20"/>
  <c r="M84" i="20"/>
  <c r="N83" i="20"/>
  <c r="M83" i="20"/>
  <c r="N82" i="20"/>
  <c r="M82" i="20"/>
  <c r="N81" i="20"/>
  <c r="M81" i="20"/>
  <c r="N80" i="20"/>
  <c r="M80" i="20"/>
  <c r="N79" i="20"/>
  <c r="M79" i="20"/>
  <c r="N78" i="20"/>
  <c r="M78" i="20"/>
  <c r="N77" i="20"/>
  <c r="M77" i="20"/>
  <c r="N76" i="20"/>
  <c r="M76" i="20"/>
  <c r="N75" i="20"/>
  <c r="M75" i="20"/>
  <c r="N74" i="20"/>
  <c r="M74" i="20"/>
  <c r="N73" i="20"/>
  <c r="M73" i="20"/>
  <c r="N72" i="20"/>
  <c r="M72" i="20"/>
  <c r="N71" i="20"/>
  <c r="M71" i="20"/>
  <c r="N70" i="20"/>
  <c r="M70" i="20"/>
  <c r="V36" i="20" s="1"/>
  <c r="N54" i="20"/>
  <c r="M54" i="20"/>
  <c r="N53" i="20"/>
  <c r="M53" i="20"/>
  <c r="N52" i="20"/>
  <c r="M52" i="20"/>
  <c r="N51" i="20"/>
  <c r="M51" i="20"/>
  <c r="N50" i="20"/>
  <c r="M50" i="20"/>
  <c r="N49" i="20"/>
  <c r="M49" i="20"/>
  <c r="N48" i="20"/>
  <c r="M48" i="20"/>
  <c r="N47" i="20"/>
  <c r="M47" i="20"/>
  <c r="U31" i="20" s="1"/>
  <c r="N46" i="20"/>
  <c r="M46" i="20"/>
  <c r="N45" i="20"/>
  <c r="M45" i="20"/>
  <c r="U11" i="20" s="1"/>
  <c r="N38" i="20"/>
  <c r="M38" i="20"/>
  <c r="N37" i="20"/>
  <c r="M37" i="20"/>
  <c r="N36" i="20"/>
  <c r="M36" i="20"/>
  <c r="N35" i="20"/>
  <c r="M35" i="20"/>
  <c r="N34" i="20"/>
  <c r="M34" i="20"/>
  <c r="N33" i="20"/>
  <c r="M33" i="20"/>
  <c r="V32" i="20"/>
  <c r="N32" i="20"/>
  <c r="M32" i="20"/>
  <c r="N31" i="20"/>
  <c r="M31" i="20"/>
  <c r="N30" i="20"/>
  <c r="M30" i="20"/>
  <c r="N29" i="20"/>
  <c r="M29" i="20"/>
  <c r="N28" i="20"/>
  <c r="M28" i="20"/>
  <c r="N27" i="20"/>
  <c r="M27" i="20"/>
  <c r="N26" i="20"/>
  <c r="M26" i="20"/>
  <c r="N25" i="20"/>
  <c r="M25" i="20"/>
  <c r="N24" i="20"/>
  <c r="M24" i="20"/>
  <c r="N23" i="20"/>
  <c r="M23" i="20"/>
  <c r="N22" i="20"/>
  <c r="M22" i="20"/>
  <c r="N21" i="20"/>
  <c r="M21" i="20"/>
  <c r="N20" i="20"/>
  <c r="M20" i="20"/>
  <c r="N19" i="20"/>
  <c r="M19" i="20"/>
  <c r="N18" i="20"/>
  <c r="M18" i="20"/>
  <c r="N17" i="20"/>
  <c r="M17" i="20"/>
  <c r="N16" i="20"/>
  <c r="M16" i="20"/>
  <c r="N15" i="20"/>
  <c r="M15" i="20"/>
  <c r="N14" i="20"/>
  <c r="M14" i="20"/>
  <c r="N13" i="20"/>
  <c r="M13" i="20"/>
  <c r="N12" i="20"/>
  <c r="M12" i="20"/>
  <c r="N189" i="19"/>
  <c r="N185" i="19"/>
  <c r="N109" i="19"/>
  <c r="M109" i="19"/>
  <c r="N108" i="19"/>
  <c r="M108" i="19"/>
  <c r="N107" i="19"/>
  <c r="M107" i="19"/>
  <c r="N106" i="19"/>
  <c r="M106" i="19"/>
  <c r="N105" i="19"/>
  <c r="M105" i="19"/>
  <c r="N104" i="19"/>
  <c r="M104" i="19"/>
  <c r="N103" i="19"/>
  <c r="M103" i="19"/>
  <c r="N102" i="19"/>
  <c r="M102" i="19"/>
  <c r="N101" i="19"/>
  <c r="M101" i="19"/>
  <c r="N100" i="19"/>
  <c r="M100" i="19"/>
  <c r="N99" i="19"/>
  <c r="M99" i="19"/>
  <c r="N98" i="19"/>
  <c r="M98" i="19"/>
  <c r="N97" i="19"/>
  <c r="M97" i="19"/>
  <c r="N96" i="19"/>
  <c r="M96" i="19"/>
  <c r="N95" i="19"/>
  <c r="M95" i="19"/>
  <c r="N94" i="19"/>
  <c r="M94" i="19"/>
  <c r="N93" i="19"/>
  <c r="M93" i="19"/>
  <c r="N92" i="19"/>
  <c r="M92" i="19"/>
  <c r="N91" i="19"/>
  <c r="M91" i="19"/>
  <c r="N90" i="19"/>
  <c r="M90" i="19"/>
  <c r="N89" i="19"/>
  <c r="M89" i="19"/>
  <c r="N88" i="19"/>
  <c r="M88" i="19"/>
  <c r="N87" i="19"/>
  <c r="M87" i="19"/>
  <c r="N86" i="19"/>
  <c r="M86" i="19"/>
  <c r="N85" i="19"/>
  <c r="M85" i="19"/>
  <c r="N84" i="19"/>
  <c r="M84" i="19"/>
  <c r="N83" i="19"/>
  <c r="M83" i="19"/>
  <c r="N82" i="19"/>
  <c r="M82" i="19"/>
  <c r="N81" i="19"/>
  <c r="M81" i="19"/>
  <c r="N80" i="19"/>
  <c r="M80" i="19"/>
  <c r="N79" i="19"/>
  <c r="M79" i="19"/>
  <c r="N78" i="19"/>
  <c r="M78" i="19"/>
  <c r="N77" i="19"/>
  <c r="M77" i="19"/>
  <c r="N76" i="19"/>
  <c r="M76" i="19"/>
  <c r="N75" i="19"/>
  <c r="M75" i="19"/>
  <c r="N74" i="19"/>
  <c r="M74" i="19"/>
  <c r="N73" i="19"/>
  <c r="M73" i="19"/>
  <c r="N72" i="19"/>
  <c r="M72" i="19"/>
  <c r="N71" i="19"/>
  <c r="M71" i="19"/>
  <c r="M70" i="19"/>
  <c r="N54" i="19"/>
  <c r="M54" i="19"/>
  <c r="N53" i="19"/>
  <c r="M53" i="19"/>
  <c r="N52" i="19"/>
  <c r="M52" i="19"/>
  <c r="N51" i="19"/>
  <c r="M51" i="19"/>
  <c r="N50" i="19"/>
  <c r="M50" i="19"/>
  <c r="N49" i="19"/>
  <c r="M49" i="19"/>
  <c r="N48" i="19"/>
  <c r="M48" i="19"/>
  <c r="N47" i="19"/>
  <c r="M47" i="19"/>
  <c r="N46" i="19"/>
  <c r="M46" i="19"/>
  <c r="N45" i="19"/>
  <c r="M45" i="19"/>
  <c r="N38" i="19"/>
  <c r="M38" i="19"/>
  <c r="N37" i="19"/>
  <c r="M37" i="19"/>
  <c r="N36" i="19"/>
  <c r="M36" i="19"/>
  <c r="N35" i="19"/>
  <c r="M35" i="19"/>
  <c r="N34" i="19"/>
  <c r="M34" i="19"/>
  <c r="N33" i="19"/>
  <c r="M33" i="19"/>
  <c r="N32" i="19"/>
  <c r="M32" i="19"/>
  <c r="N31" i="19"/>
  <c r="M31" i="19"/>
  <c r="N30" i="19"/>
  <c r="M30" i="19"/>
  <c r="N29" i="19"/>
  <c r="M29" i="19"/>
  <c r="N28" i="19"/>
  <c r="M28" i="19"/>
  <c r="N27" i="19"/>
  <c r="M27" i="19"/>
  <c r="N26" i="19"/>
  <c r="M26" i="19"/>
  <c r="N25" i="19"/>
  <c r="M25" i="19"/>
  <c r="N24" i="19"/>
  <c r="M24" i="19"/>
  <c r="N23" i="19"/>
  <c r="M23" i="19"/>
  <c r="N22" i="19"/>
  <c r="M22" i="19"/>
  <c r="N21" i="19"/>
  <c r="M21" i="19"/>
  <c r="N20" i="19"/>
  <c r="M20" i="19"/>
  <c r="N19" i="19"/>
  <c r="M19" i="19"/>
  <c r="N18" i="19"/>
  <c r="M18" i="19"/>
  <c r="N17" i="19"/>
  <c r="M17" i="19"/>
  <c r="N16" i="19"/>
  <c r="M16" i="19"/>
  <c r="N15" i="19"/>
  <c r="M15" i="19"/>
  <c r="N14" i="19"/>
  <c r="M14" i="19"/>
  <c r="N13" i="19"/>
  <c r="M13" i="19"/>
  <c r="N12" i="19"/>
  <c r="M12" i="19"/>
  <c r="N201" i="18"/>
  <c r="N197" i="18"/>
  <c r="N109" i="18"/>
  <c r="M109" i="18"/>
  <c r="N108" i="18"/>
  <c r="M108" i="18"/>
  <c r="N107" i="18"/>
  <c r="M107" i="18"/>
  <c r="N106" i="18"/>
  <c r="M106" i="18"/>
  <c r="N105" i="18"/>
  <c r="M105" i="18"/>
  <c r="N104" i="18"/>
  <c r="M104" i="18"/>
  <c r="N103" i="18"/>
  <c r="M103" i="18"/>
  <c r="N102" i="18"/>
  <c r="M102" i="18"/>
  <c r="N101" i="18"/>
  <c r="M101" i="18"/>
  <c r="N100" i="18"/>
  <c r="M100" i="18"/>
  <c r="N99" i="18"/>
  <c r="M99" i="18"/>
  <c r="N98" i="18"/>
  <c r="M98" i="18"/>
  <c r="N97" i="18"/>
  <c r="M97" i="18"/>
  <c r="N96" i="18"/>
  <c r="M96" i="18"/>
  <c r="N95" i="18"/>
  <c r="M95" i="18"/>
  <c r="N94" i="18"/>
  <c r="M94" i="18"/>
  <c r="N93" i="18"/>
  <c r="M93" i="18"/>
  <c r="N92" i="18"/>
  <c r="M92" i="18"/>
  <c r="N91" i="18"/>
  <c r="M91" i="18"/>
  <c r="N90" i="18"/>
  <c r="M90" i="18"/>
  <c r="N89" i="18"/>
  <c r="M89" i="18"/>
  <c r="N88" i="18"/>
  <c r="M88" i="18"/>
  <c r="N87" i="18"/>
  <c r="M87" i="18"/>
  <c r="N86" i="18"/>
  <c r="M86" i="18"/>
  <c r="N85" i="18"/>
  <c r="M85" i="18"/>
  <c r="N84" i="18"/>
  <c r="M84" i="18"/>
  <c r="N83" i="18"/>
  <c r="M83" i="18"/>
  <c r="N82" i="18"/>
  <c r="M82" i="18"/>
  <c r="N81" i="18"/>
  <c r="M81" i="18"/>
  <c r="N80" i="18"/>
  <c r="M80" i="18"/>
  <c r="N79" i="18"/>
  <c r="M79" i="18"/>
  <c r="N78" i="18"/>
  <c r="M78" i="18"/>
  <c r="N77" i="18"/>
  <c r="M77" i="18"/>
  <c r="N76" i="18"/>
  <c r="M76" i="18"/>
  <c r="N75" i="18"/>
  <c r="M75" i="18"/>
  <c r="N74" i="18"/>
  <c r="M74" i="18"/>
  <c r="N73" i="18"/>
  <c r="M73" i="18"/>
  <c r="N72" i="18"/>
  <c r="M72" i="18"/>
  <c r="N71" i="18"/>
  <c r="M71" i="18"/>
  <c r="N70" i="18"/>
  <c r="M70" i="18"/>
  <c r="N54" i="18"/>
  <c r="M54" i="18"/>
  <c r="N53" i="18"/>
  <c r="M53" i="18"/>
  <c r="N52" i="18"/>
  <c r="M52" i="18"/>
  <c r="N51" i="18"/>
  <c r="M51" i="18"/>
  <c r="N50" i="18"/>
  <c r="M50" i="18"/>
  <c r="N49" i="18"/>
  <c r="M49" i="18"/>
  <c r="N48" i="18"/>
  <c r="M48" i="18"/>
  <c r="N47" i="18"/>
  <c r="M47" i="18"/>
  <c r="N46" i="18"/>
  <c r="M46" i="18"/>
  <c r="N45" i="18"/>
  <c r="M45" i="18"/>
  <c r="N38" i="18"/>
  <c r="M38" i="18"/>
  <c r="N37" i="18"/>
  <c r="M37" i="18"/>
  <c r="N36" i="18"/>
  <c r="M36" i="18"/>
  <c r="N35" i="18"/>
  <c r="M35" i="18"/>
  <c r="N34" i="18"/>
  <c r="M34" i="18"/>
  <c r="N33" i="18"/>
  <c r="M33" i="18"/>
  <c r="N32" i="18"/>
  <c r="M32" i="18"/>
  <c r="N31" i="18"/>
  <c r="M31" i="18"/>
  <c r="N30" i="18"/>
  <c r="M30" i="18"/>
  <c r="N29" i="18"/>
  <c r="M29" i="18"/>
  <c r="N28" i="18"/>
  <c r="M28" i="18"/>
  <c r="N27" i="18"/>
  <c r="M27" i="18"/>
  <c r="N26" i="18"/>
  <c r="M26" i="18"/>
  <c r="N25" i="18"/>
  <c r="M25" i="18"/>
  <c r="N24" i="18"/>
  <c r="M24" i="18"/>
  <c r="N23" i="18"/>
  <c r="M23" i="18"/>
  <c r="N22" i="18"/>
  <c r="M22" i="18"/>
  <c r="N21" i="18"/>
  <c r="M21" i="18"/>
  <c r="N20" i="18"/>
  <c r="M20" i="18"/>
  <c r="N19" i="18"/>
  <c r="M19" i="18"/>
  <c r="N18" i="18"/>
  <c r="M18" i="18"/>
  <c r="N17" i="18"/>
  <c r="M17" i="18"/>
  <c r="N16" i="18"/>
  <c r="M16" i="18"/>
  <c r="N15" i="18"/>
  <c r="M15" i="18"/>
  <c r="N14" i="18"/>
  <c r="M14" i="18"/>
  <c r="N13" i="18"/>
  <c r="M13" i="18"/>
  <c r="N12" i="18"/>
  <c r="M12" i="18"/>
  <c r="C178" i="1"/>
  <c r="B345" i="1" s="1"/>
  <c r="E300" i="1"/>
  <c r="L300" i="1" s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78" i="1"/>
  <c r="C193" i="1"/>
  <c r="B358" i="1" s="1"/>
  <c r="C194" i="1"/>
  <c r="B359" i="1" s="1"/>
  <c r="C195" i="1"/>
  <c r="B360" i="1" s="1"/>
  <c r="C196" i="1"/>
  <c r="B361" i="1" s="1"/>
  <c r="C197" i="1"/>
  <c r="B362" i="1" s="1"/>
  <c r="C192" i="1"/>
  <c r="B357" i="1" s="1"/>
  <c r="C186" i="1"/>
  <c r="B352" i="1" s="1"/>
  <c r="C187" i="1"/>
  <c r="B353" i="1" s="1"/>
  <c r="C188" i="1"/>
  <c r="B354" i="1" s="1"/>
  <c r="C189" i="1"/>
  <c r="B355" i="1" s="1"/>
  <c r="C190" i="1"/>
  <c r="B356" i="1" s="1"/>
  <c r="C185" i="1"/>
  <c r="B351" i="1" s="1"/>
  <c r="C179" i="1"/>
  <c r="B346" i="1" s="1"/>
  <c r="C180" i="1"/>
  <c r="B347" i="1" s="1"/>
  <c r="C181" i="1"/>
  <c r="B348" i="1" s="1"/>
  <c r="C182" i="1"/>
  <c r="B349" i="1" s="1"/>
  <c r="C183" i="1"/>
  <c r="B350" i="1" s="1"/>
  <c r="V7" i="19" l="1"/>
  <c r="X7" i="19" s="1"/>
  <c r="U12" i="18"/>
  <c r="V4" i="18"/>
  <c r="U30" i="21"/>
  <c r="W9" i="21"/>
  <c r="U30" i="18"/>
  <c r="U13" i="20"/>
  <c r="V31" i="22"/>
  <c r="U7" i="20"/>
  <c r="U24" i="20"/>
  <c r="U21" i="22"/>
  <c r="V14" i="20"/>
  <c r="N159" i="22"/>
  <c r="H169" i="22" s="1"/>
  <c r="U22" i="19"/>
  <c r="V3" i="19"/>
  <c r="X3" i="19" s="1"/>
  <c r="V23" i="20"/>
  <c r="U22" i="20"/>
  <c r="V13" i="20"/>
  <c r="W37" i="20"/>
  <c r="V11" i="21"/>
  <c r="V18" i="22"/>
  <c r="U4" i="20"/>
  <c r="V29" i="18"/>
  <c r="V16" i="20"/>
  <c r="U32" i="22"/>
  <c r="U35" i="20"/>
  <c r="V10" i="19"/>
  <c r="X10" i="19" s="1"/>
  <c r="V18" i="19"/>
  <c r="X18" i="19" s="1"/>
  <c r="U26" i="20"/>
  <c r="V34" i="20"/>
  <c r="V15" i="21"/>
  <c r="U31" i="21"/>
  <c r="T4" i="22"/>
  <c r="U37" i="19"/>
  <c r="V31" i="19"/>
  <c r="X31" i="19" s="1"/>
  <c r="U3" i="20"/>
  <c r="N39" i="20"/>
  <c r="H58" i="20" s="1"/>
  <c r="V18" i="20"/>
  <c r="W21" i="20"/>
  <c r="V29" i="20"/>
  <c r="U37" i="20"/>
  <c r="V12" i="21"/>
  <c r="U23" i="22"/>
  <c r="U33" i="22"/>
  <c r="T9" i="20"/>
  <c r="V2" i="21"/>
  <c r="U19" i="21"/>
  <c r="W29" i="21"/>
  <c r="T12" i="22"/>
  <c r="V16" i="19"/>
  <c r="X16" i="19" s="1"/>
  <c r="V5" i="20"/>
  <c r="V27" i="20"/>
  <c r="V3" i="21"/>
  <c r="V16" i="21"/>
  <c r="U35" i="21"/>
  <c r="V28" i="21"/>
  <c r="W21" i="21"/>
  <c r="N55" i="19"/>
  <c r="H59" i="19" s="1"/>
  <c r="V30" i="20"/>
  <c r="U21" i="20"/>
  <c r="V6" i="21"/>
  <c r="V23" i="21"/>
  <c r="U21" i="18"/>
  <c r="N110" i="18"/>
  <c r="V20" i="19"/>
  <c r="X20" i="19" s="1"/>
  <c r="U9" i="20"/>
  <c r="V25" i="20"/>
  <c r="U33" i="20"/>
  <c r="V20" i="21"/>
  <c r="W32" i="21"/>
  <c r="U10" i="20"/>
  <c r="V20" i="20"/>
  <c r="U28" i="20"/>
  <c r="T18" i="21"/>
  <c r="U7" i="22"/>
  <c r="T6" i="18"/>
  <c r="X6" i="18" s="1"/>
  <c r="N39" i="18"/>
  <c r="H58" i="18" s="1"/>
  <c r="V14" i="18"/>
  <c r="U36" i="18"/>
  <c r="N55" i="18"/>
  <c r="H59" i="18" s="1"/>
  <c r="U3" i="19"/>
  <c r="U7" i="19"/>
  <c r="U10" i="19"/>
  <c r="V14" i="19"/>
  <c r="X14" i="19" s="1"/>
  <c r="O192" i="1" s="1"/>
  <c r="U16" i="19"/>
  <c r="U18" i="19"/>
  <c r="U20" i="19"/>
  <c r="V33" i="19"/>
  <c r="X33" i="19" s="1"/>
  <c r="V35" i="19"/>
  <c r="X35" i="19" s="1"/>
  <c r="V37" i="19"/>
  <c r="X37" i="19" s="1"/>
  <c r="N110" i="19"/>
  <c r="H177" i="19" s="1"/>
  <c r="U5" i="20"/>
  <c r="V8" i="20"/>
  <c r="T37" i="20"/>
  <c r="W13" i="20"/>
  <c r="V15" i="20"/>
  <c r="V17" i="20"/>
  <c r="V19" i="20"/>
  <c r="V21" i="20"/>
  <c r="U23" i="20"/>
  <c r="U25" i="20"/>
  <c r="U27" i="20"/>
  <c r="U29" i="20"/>
  <c r="W5" i="21"/>
  <c r="U11" i="21"/>
  <c r="U27" i="21"/>
  <c r="V32" i="21"/>
  <c r="U32" i="21"/>
  <c r="U3" i="22"/>
  <c r="V6" i="22"/>
  <c r="V10" i="22"/>
  <c r="W16" i="22"/>
  <c r="U29" i="22"/>
  <c r="U31" i="22"/>
  <c r="W35" i="22"/>
  <c r="T4" i="18"/>
  <c r="X4" i="18" s="1"/>
  <c r="V21" i="18"/>
  <c r="V30" i="18"/>
  <c r="U4" i="19"/>
  <c r="U11" i="19"/>
  <c r="U13" i="19"/>
  <c r="V22" i="19"/>
  <c r="X22" i="19" s="1"/>
  <c r="U24" i="19"/>
  <c r="U26" i="19"/>
  <c r="U28" i="19"/>
  <c r="U30" i="19"/>
  <c r="U2" i="20"/>
  <c r="U6" i="20"/>
  <c r="V9" i="20"/>
  <c r="U12" i="20"/>
  <c r="W29" i="20"/>
  <c r="V31" i="20"/>
  <c r="V33" i="20"/>
  <c r="V35" i="20"/>
  <c r="V37" i="20"/>
  <c r="U7" i="21"/>
  <c r="T37" i="21"/>
  <c r="U14" i="21"/>
  <c r="U22" i="21"/>
  <c r="V36" i="21"/>
  <c r="V7" i="22"/>
  <c r="U11" i="22"/>
  <c r="U13" i="22"/>
  <c r="U15" i="22"/>
  <c r="U19" i="22"/>
  <c r="W21" i="22"/>
  <c r="V23" i="22"/>
  <c r="U25" i="22"/>
  <c r="W27" i="22"/>
  <c r="W31" i="22"/>
  <c r="N55" i="22"/>
  <c r="H59" i="22" s="1"/>
  <c r="U6" i="18"/>
  <c r="U28" i="18"/>
  <c r="U37" i="18"/>
  <c r="V4" i="19"/>
  <c r="X4" i="19" s="1"/>
  <c r="U8" i="19"/>
  <c r="V11" i="19"/>
  <c r="X11" i="19" s="1"/>
  <c r="V13" i="19"/>
  <c r="X13" i="19" s="1"/>
  <c r="U15" i="19"/>
  <c r="V24" i="19"/>
  <c r="X24" i="19" s="1"/>
  <c r="V26" i="19"/>
  <c r="X26" i="19" s="1"/>
  <c r="V28" i="19"/>
  <c r="X28" i="19" s="1"/>
  <c r="V30" i="19"/>
  <c r="X30" i="19" s="1"/>
  <c r="U32" i="19"/>
  <c r="U34" i="19"/>
  <c r="U36" i="19"/>
  <c r="V2" i="20"/>
  <c r="V6" i="20"/>
  <c r="W9" i="20"/>
  <c r="V12" i="20"/>
  <c r="U14" i="20"/>
  <c r="U16" i="20"/>
  <c r="U18" i="20"/>
  <c r="U20" i="20"/>
  <c r="N110" i="20"/>
  <c r="H168" i="20" s="1"/>
  <c r="N159" i="20"/>
  <c r="H169" i="20" s="1"/>
  <c r="V7" i="21"/>
  <c r="N39" i="21"/>
  <c r="H58" i="21" s="1"/>
  <c r="N55" i="21"/>
  <c r="H59" i="21" s="1"/>
  <c r="U4" i="22"/>
  <c r="W7" i="22"/>
  <c r="W11" i="22"/>
  <c r="W13" i="22"/>
  <c r="V15" i="22"/>
  <c r="U17" i="22"/>
  <c r="W19" i="22"/>
  <c r="W23" i="22"/>
  <c r="W25" i="22"/>
  <c r="U13" i="18"/>
  <c r="V37" i="18"/>
  <c r="U5" i="19"/>
  <c r="V8" i="19"/>
  <c r="X8" i="19" s="1"/>
  <c r="T37" i="19"/>
  <c r="V15" i="19"/>
  <c r="X15" i="19" s="1"/>
  <c r="U17" i="19"/>
  <c r="U19" i="19"/>
  <c r="U21" i="19"/>
  <c r="V32" i="19"/>
  <c r="X32" i="19" s="1"/>
  <c r="V34" i="19"/>
  <c r="X34" i="19" s="1"/>
  <c r="V36" i="19"/>
  <c r="X36" i="19" s="1"/>
  <c r="T15" i="20"/>
  <c r="W32" i="20"/>
  <c r="T8" i="21"/>
  <c r="V33" i="21"/>
  <c r="V4" i="22"/>
  <c r="V8" i="22"/>
  <c r="T37" i="22"/>
  <c r="W15" i="22"/>
  <c r="W17" i="22"/>
  <c r="U30" i="22"/>
  <c r="U9" i="18"/>
  <c r="V13" i="18"/>
  <c r="V22" i="18"/>
  <c r="V31" i="18"/>
  <c r="V5" i="19"/>
  <c r="X5" i="19" s="1"/>
  <c r="U9" i="19"/>
  <c r="N39" i="19"/>
  <c r="H58" i="19" s="1"/>
  <c r="V17" i="19"/>
  <c r="X17" i="19" s="1"/>
  <c r="V19" i="19"/>
  <c r="X19" i="19" s="1"/>
  <c r="V21" i="19"/>
  <c r="X21" i="19" s="1"/>
  <c r="U23" i="19"/>
  <c r="V3" i="20"/>
  <c r="V7" i="20"/>
  <c r="V10" i="20"/>
  <c r="V22" i="20"/>
  <c r="V24" i="20"/>
  <c r="V26" i="20"/>
  <c r="V28" i="20"/>
  <c r="U30" i="20"/>
  <c r="U32" i="20"/>
  <c r="U34" i="20"/>
  <c r="U36" i="20"/>
  <c r="U3" i="21"/>
  <c r="U8" i="21"/>
  <c r="U15" i="21"/>
  <c r="U23" i="21"/>
  <c r="V31" i="21"/>
  <c r="W37" i="21"/>
  <c r="N159" i="21"/>
  <c r="H169" i="21" s="1"/>
  <c r="U5" i="22"/>
  <c r="T9" i="22"/>
  <c r="N39" i="22"/>
  <c r="H58" i="22" s="1"/>
  <c r="U22" i="22"/>
  <c r="V28" i="22"/>
  <c r="V30" i="22"/>
  <c r="V32" i="22"/>
  <c r="U37" i="22"/>
  <c r="V33" i="22"/>
  <c r="W34" i="22"/>
  <c r="V9" i="18"/>
  <c r="U20" i="18"/>
  <c r="U29" i="18"/>
  <c r="U2" i="19"/>
  <c r="U6" i="19"/>
  <c r="V9" i="19"/>
  <c r="X9" i="19" s="1"/>
  <c r="U12" i="19"/>
  <c r="V23" i="19"/>
  <c r="X23" i="19" s="1"/>
  <c r="U25" i="19"/>
  <c r="U27" i="19"/>
  <c r="U29" i="19"/>
  <c r="U31" i="19"/>
  <c r="T8" i="20"/>
  <c r="V2" i="22"/>
  <c r="W5" i="22"/>
  <c r="U9" i="22"/>
  <c r="U14" i="22"/>
  <c r="V20" i="22"/>
  <c r="V22" i="22"/>
  <c r="V24" i="22"/>
  <c r="V26" i="22"/>
  <c r="W32" i="22"/>
  <c r="W37" i="22"/>
  <c r="N110" i="22"/>
  <c r="H168" i="22" s="1"/>
  <c r="T37" i="18"/>
  <c r="X37" i="18" s="1"/>
  <c r="V2" i="19"/>
  <c r="X2" i="19" s="1"/>
  <c r="V6" i="19"/>
  <c r="X6" i="19" s="1"/>
  <c r="V12" i="19"/>
  <c r="X12" i="19" s="1"/>
  <c r="U14" i="19"/>
  <c r="V25" i="19"/>
  <c r="X25" i="19" s="1"/>
  <c r="V27" i="19"/>
  <c r="X27" i="19" s="1"/>
  <c r="V29" i="19"/>
  <c r="X29" i="19" s="1"/>
  <c r="U33" i="19"/>
  <c r="U35" i="19"/>
  <c r="V4" i="20"/>
  <c r="U8" i="20"/>
  <c r="V11" i="20"/>
  <c r="U15" i="20"/>
  <c r="U17" i="20"/>
  <c r="U19" i="20"/>
  <c r="N55" i="20"/>
  <c r="H59" i="20" s="1"/>
  <c r="H60" i="20" s="1"/>
  <c r="H167" i="20" s="1"/>
  <c r="U4" i="21"/>
  <c r="V10" i="21"/>
  <c r="W13" i="21"/>
  <c r="T34" i="21"/>
  <c r="N110" i="21"/>
  <c r="H168" i="21" s="1"/>
  <c r="W2" i="22"/>
  <c r="T6" i="22"/>
  <c r="W9" i="22"/>
  <c r="V12" i="22"/>
  <c r="V14" i="22"/>
  <c r="V16" i="22"/>
  <c r="T6" i="19"/>
  <c r="T12" i="19"/>
  <c r="T9" i="19"/>
  <c r="T8" i="19"/>
  <c r="T12" i="18"/>
  <c r="X12" i="18" s="1"/>
  <c r="T36" i="18"/>
  <c r="X36" i="18" s="1"/>
  <c r="T7" i="18"/>
  <c r="X7" i="18" s="1"/>
  <c r="T20" i="22"/>
  <c r="T28" i="22"/>
  <c r="T36" i="22"/>
  <c r="T3" i="22"/>
  <c r="W4" i="22"/>
  <c r="X4" i="22" s="1"/>
  <c r="U6" i="22"/>
  <c r="V9" i="22"/>
  <c r="T11" i="22"/>
  <c r="U12" i="22"/>
  <c r="X12" i="22" s="1"/>
  <c r="V13" i="22"/>
  <c r="W14" i="22"/>
  <c r="T19" i="22"/>
  <c r="U20" i="22"/>
  <c r="V21" i="22"/>
  <c r="W22" i="22"/>
  <c r="T27" i="22"/>
  <c r="U28" i="22"/>
  <c r="V29" i="22"/>
  <c r="W30" i="22"/>
  <c r="T35" i="22"/>
  <c r="U36" i="22"/>
  <c r="V37" i="22"/>
  <c r="T8" i="22"/>
  <c r="T18" i="22"/>
  <c r="T26" i="22"/>
  <c r="T34" i="22"/>
  <c r="U35" i="22"/>
  <c r="V36" i="22"/>
  <c r="V3" i="22"/>
  <c r="T5" i="22"/>
  <c r="W6" i="22"/>
  <c r="U8" i="22"/>
  <c r="V11" i="22"/>
  <c r="W12" i="22"/>
  <c r="T17" i="22"/>
  <c r="U18" i="22"/>
  <c r="V19" i="22"/>
  <c r="W20" i="22"/>
  <c r="T25" i="22"/>
  <c r="U26" i="22"/>
  <c r="V27" i="22"/>
  <c r="W28" i="22"/>
  <c r="T33" i="22"/>
  <c r="U34" i="22"/>
  <c r="V35" i="22"/>
  <c r="W36" i="22"/>
  <c r="T10" i="22"/>
  <c r="T24" i="22"/>
  <c r="T32" i="22"/>
  <c r="T2" i="22"/>
  <c r="T16" i="22"/>
  <c r="U2" i="22"/>
  <c r="V5" i="22"/>
  <c r="T7" i="22"/>
  <c r="W8" i="22"/>
  <c r="U10" i="22"/>
  <c r="T15" i="22"/>
  <c r="U16" i="22"/>
  <c r="V17" i="22"/>
  <c r="W18" i="22"/>
  <c r="T23" i="22"/>
  <c r="U24" i="22"/>
  <c r="V25" i="22"/>
  <c r="W26" i="22"/>
  <c r="T31" i="22"/>
  <c r="X31" i="22" s="1"/>
  <c r="T14" i="22"/>
  <c r="T22" i="22"/>
  <c r="T30" i="22"/>
  <c r="T13" i="22"/>
  <c r="T21" i="22"/>
  <c r="T29" i="22"/>
  <c r="X29" i="22" s="1"/>
  <c r="W10" i="21"/>
  <c r="V4" i="21"/>
  <c r="T6" i="21"/>
  <c r="W7" i="21"/>
  <c r="U9" i="21"/>
  <c r="T12" i="21"/>
  <c r="U13" i="21"/>
  <c r="V14" i="21"/>
  <c r="W15" i="21"/>
  <c r="T20" i="21"/>
  <c r="U21" i="21"/>
  <c r="V22" i="21"/>
  <c r="W23" i="21"/>
  <c r="T28" i="21"/>
  <c r="U29" i="21"/>
  <c r="V30" i="21"/>
  <c r="W31" i="21"/>
  <c r="T36" i="21"/>
  <c r="U37" i="21"/>
  <c r="T4" i="21"/>
  <c r="W2" i="21"/>
  <c r="T3" i="21"/>
  <c r="W4" i="21"/>
  <c r="U6" i="21"/>
  <c r="V9" i="21"/>
  <c r="T11" i="21"/>
  <c r="U12" i="21"/>
  <c r="V13" i="21"/>
  <c r="W14" i="21"/>
  <c r="T19" i="21"/>
  <c r="U20" i="21"/>
  <c r="V21" i="21"/>
  <c r="W22" i="21"/>
  <c r="T27" i="21"/>
  <c r="U28" i="21"/>
  <c r="V29" i="21"/>
  <c r="W30" i="21"/>
  <c r="T35" i="21"/>
  <c r="U36" i="21"/>
  <c r="V37" i="21"/>
  <c r="T5" i="21"/>
  <c r="W6" i="21"/>
  <c r="W12" i="21"/>
  <c r="T17" i="21"/>
  <c r="U18" i="21"/>
  <c r="V19" i="21"/>
  <c r="W20" i="21"/>
  <c r="T25" i="21"/>
  <c r="U26" i="21"/>
  <c r="V27" i="21"/>
  <c r="W28" i="21"/>
  <c r="T33" i="21"/>
  <c r="U34" i="21"/>
  <c r="V35" i="21"/>
  <c r="W36" i="21"/>
  <c r="T2" i="21"/>
  <c r="W3" i="21"/>
  <c r="U5" i="21"/>
  <c r="V8" i="21"/>
  <c r="T10" i="21"/>
  <c r="W11" i="21"/>
  <c r="T16" i="21"/>
  <c r="U17" i="21"/>
  <c r="V18" i="21"/>
  <c r="W19" i="21"/>
  <c r="T24" i="21"/>
  <c r="U25" i="21"/>
  <c r="V26" i="21"/>
  <c r="W27" i="21"/>
  <c r="T32" i="21"/>
  <c r="U33" i="21"/>
  <c r="V34" i="21"/>
  <c r="W35" i="21"/>
  <c r="T26" i="21"/>
  <c r="U2" i="21"/>
  <c r="V5" i="21"/>
  <c r="T7" i="21"/>
  <c r="W8" i="21"/>
  <c r="U10" i="21"/>
  <c r="T15" i="21"/>
  <c r="U16" i="21"/>
  <c r="V17" i="21"/>
  <c r="W18" i="21"/>
  <c r="T23" i="21"/>
  <c r="U24" i="21"/>
  <c r="V25" i="21"/>
  <c r="W26" i="21"/>
  <c r="T31" i="21"/>
  <c r="W34" i="21"/>
  <c r="T14" i="21"/>
  <c r="W17" i="21"/>
  <c r="T22" i="21"/>
  <c r="W25" i="21"/>
  <c r="T30" i="21"/>
  <c r="W33" i="21"/>
  <c r="T9" i="21"/>
  <c r="T13" i="21"/>
  <c r="W16" i="21"/>
  <c r="T21" i="21"/>
  <c r="W24" i="21"/>
  <c r="T29" i="21"/>
  <c r="T6" i="20"/>
  <c r="W7" i="20"/>
  <c r="T12" i="20"/>
  <c r="W15" i="20"/>
  <c r="T20" i="20"/>
  <c r="W23" i="20"/>
  <c r="T28" i="20"/>
  <c r="W31" i="20"/>
  <c r="T36" i="20"/>
  <c r="T3" i="20"/>
  <c r="W4" i="20"/>
  <c r="T11" i="20"/>
  <c r="W14" i="20"/>
  <c r="T19" i="20"/>
  <c r="W22" i="20"/>
  <c r="T27" i="20"/>
  <c r="W30" i="20"/>
  <c r="T35" i="20"/>
  <c r="T18" i="20"/>
  <c r="T5" i="20"/>
  <c r="W6" i="20"/>
  <c r="W12" i="20"/>
  <c r="T17" i="20"/>
  <c r="W20" i="20"/>
  <c r="T25" i="20"/>
  <c r="W28" i="20"/>
  <c r="T33" i="20"/>
  <c r="W36" i="20"/>
  <c r="T34" i="20"/>
  <c r="T2" i="20"/>
  <c r="W3" i="20"/>
  <c r="T10" i="20"/>
  <c r="W11" i="20"/>
  <c r="T16" i="20"/>
  <c r="W19" i="20"/>
  <c r="T24" i="20"/>
  <c r="W27" i="20"/>
  <c r="T32" i="20"/>
  <c r="W35" i="20"/>
  <c r="T26" i="20"/>
  <c r="T7" i="20"/>
  <c r="W8" i="20"/>
  <c r="X8" i="20" s="1"/>
  <c r="W18" i="20"/>
  <c r="T23" i="20"/>
  <c r="W26" i="20"/>
  <c r="T31" i="20"/>
  <c r="W34" i="20"/>
  <c r="T4" i="20"/>
  <c r="W5" i="20"/>
  <c r="T14" i="20"/>
  <c r="W17" i="20"/>
  <c r="T22" i="20"/>
  <c r="W25" i="20"/>
  <c r="T30" i="20"/>
  <c r="W33" i="20"/>
  <c r="W2" i="20"/>
  <c r="W10" i="20"/>
  <c r="T13" i="20"/>
  <c r="W16" i="20"/>
  <c r="T21" i="20"/>
  <c r="W24" i="20"/>
  <c r="T29" i="20"/>
  <c r="T36" i="19"/>
  <c r="T3" i="19"/>
  <c r="T11" i="19"/>
  <c r="T19" i="19"/>
  <c r="T27" i="19"/>
  <c r="T35" i="19"/>
  <c r="T20" i="19"/>
  <c r="T28" i="19"/>
  <c r="T18" i="19"/>
  <c r="T5" i="19"/>
  <c r="T17" i="19"/>
  <c r="T25" i="19"/>
  <c r="T33" i="19"/>
  <c r="T34" i="19"/>
  <c r="T2" i="19"/>
  <c r="T10" i="19"/>
  <c r="T16" i="19"/>
  <c r="T24" i="19"/>
  <c r="T32" i="19"/>
  <c r="T7" i="19"/>
  <c r="T15" i="19"/>
  <c r="T23" i="19"/>
  <c r="T31" i="19"/>
  <c r="T26" i="19"/>
  <c r="T4" i="19"/>
  <c r="T14" i="19"/>
  <c r="T22" i="19"/>
  <c r="T30" i="19"/>
  <c r="T13" i="19"/>
  <c r="T21" i="19"/>
  <c r="T29" i="19"/>
  <c r="T28" i="18"/>
  <c r="X28" i="18" s="1"/>
  <c r="U3" i="18"/>
  <c r="V6" i="18"/>
  <c r="T8" i="18"/>
  <c r="X8" i="18" s="1"/>
  <c r="U11" i="18"/>
  <c r="V12" i="18"/>
  <c r="T18" i="18"/>
  <c r="X18" i="18" s="1"/>
  <c r="U19" i="18"/>
  <c r="V20" i="18"/>
  <c r="T26" i="18"/>
  <c r="X26" i="18" s="1"/>
  <c r="U27" i="18"/>
  <c r="V28" i="18"/>
  <c r="T34" i="18"/>
  <c r="X34" i="18" s="1"/>
  <c r="U35" i="18"/>
  <c r="V36" i="18"/>
  <c r="T3" i="18"/>
  <c r="X3" i="18" s="1"/>
  <c r="V3" i="18"/>
  <c r="T5" i="18"/>
  <c r="X5" i="18" s="1"/>
  <c r="U8" i="18"/>
  <c r="V11" i="18"/>
  <c r="T17" i="18"/>
  <c r="X17" i="18" s="1"/>
  <c r="U18" i="18"/>
  <c r="V19" i="18"/>
  <c r="T25" i="18"/>
  <c r="X25" i="18" s="1"/>
  <c r="U26" i="18"/>
  <c r="V27" i="18"/>
  <c r="T33" i="18"/>
  <c r="X33" i="18" s="1"/>
  <c r="U34" i="18"/>
  <c r="V35" i="18"/>
  <c r="T11" i="18"/>
  <c r="X11" i="18" s="1"/>
  <c r="T35" i="18"/>
  <c r="X35" i="18" s="1"/>
  <c r="T2" i="18"/>
  <c r="X2" i="18" s="1"/>
  <c r="U5" i="18"/>
  <c r="V8" i="18"/>
  <c r="T10" i="18"/>
  <c r="X10" i="18" s="1"/>
  <c r="T16" i="18"/>
  <c r="X16" i="18" s="1"/>
  <c r="U17" i="18"/>
  <c r="V18" i="18"/>
  <c r="T24" i="18"/>
  <c r="X24" i="18" s="1"/>
  <c r="U25" i="18"/>
  <c r="V26" i="18"/>
  <c r="T32" i="18"/>
  <c r="X32" i="18" s="1"/>
  <c r="U33" i="18"/>
  <c r="V34" i="18"/>
  <c r="V5" i="18"/>
  <c r="U10" i="18"/>
  <c r="T15" i="18"/>
  <c r="X15" i="18" s="1"/>
  <c r="V17" i="18"/>
  <c r="T23" i="18"/>
  <c r="X23" i="18" s="1"/>
  <c r="U24" i="18"/>
  <c r="V25" i="18"/>
  <c r="T31" i="18"/>
  <c r="X31" i="18" s="1"/>
  <c r="U32" i="18"/>
  <c r="V33" i="18"/>
  <c r="U16" i="18"/>
  <c r="V2" i="18"/>
  <c r="U7" i="18"/>
  <c r="V10" i="18"/>
  <c r="T14" i="18"/>
  <c r="X14" i="18" s="1"/>
  <c r="U15" i="18"/>
  <c r="V16" i="18"/>
  <c r="T22" i="18"/>
  <c r="X22" i="18" s="1"/>
  <c r="U23" i="18"/>
  <c r="V24" i="18"/>
  <c r="T30" i="18"/>
  <c r="X30" i="18" s="1"/>
  <c r="U31" i="18"/>
  <c r="V32" i="18"/>
  <c r="T20" i="18"/>
  <c r="X20" i="18" s="1"/>
  <c r="T19" i="18"/>
  <c r="X19" i="18" s="1"/>
  <c r="T27" i="18"/>
  <c r="X27" i="18" s="1"/>
  <c r="U2" i="18"/>
  <c r="U4" i="18"/>
  <c r="V7" i="18"/>
  <c r="T9" i="18"/>
  <c r="X9" i="18" s="1"/>
  <c r="T13" i="18"/>
  <c r="X13" i="18" s="1"/>
  <c r="U14" i="18"/>
  <c r="V15" i="18"/>
  <c r="T21" i="18"/>
  <c r="X21" i="18" s="1"/>
  <c r="U22" i="18"/>
  <c r="V23" i="18"/>
  <c r="T29" i="18"/>
  <c r="X29" i="18" s="1"/>
  <c r="X37" i="22" l="1"/>
  <c r="X13" i="20"/>
  <c r="X32" i="20"/>
  <c r="X21" i="21"/>
  <c r="X14" i="20"/>
  <c r="X32" i="22"/>
  <c r="X23" i="22"/>
  <c r="X22" i="20"/>
  <c r="X29" i="20"/>
  <c r="H60" i="22"/>
  <c r="H167" i="22" s="1"/>
  <c r="H170" i="22" s="1"/>
  <c r="N167" i="22" s="1"/>
  <c r="X4" i="20"/>
  <c r="O193" i="1"/>
  <c r="H60" i="19"/>
  <c r="H179" i="19" s="1"/>
  <c r="N176" i="19" s="1"/>
  <c r="H60" i="21"/>
  <c r="H167" i="21" s="1"/>
  <c r="H170" i="21" s="1"/>
  <c r="N167" i="21" s="1"/>
  <c r="O194" i="1"/>
  <c r="H170" i="20"/>
  <c r="N167" i="20" s="1"/>
  <c r="X22" i="21"/>
  <c r="X33" i="22"/>
  <c r="X9" i="22"/>
  <c r="X30" i="21"/>
  <c r="X32" i="21"/>
  <c r="X21" i="22"/>
  <c r="X6" i="22"/>
  <c r="X23" i="21"/>
  <c r="X30" i="22"/>
  <c r="X9" i="20"/>
  <c r="X30" i="20"/>
  <c r="X31" i="20"/>
  <c r="X19" i="20"/>
  <c r="X37" i="21"/>
  <c r="X14" i="21"/>
  <c r="X21" i="20"/>
  <c r="X15" i="22"/>
  <c r="X9" i="21"/>
  <c r="X31" i="21"/>
  <c r="X15" i="21"/>
  <c r="X15" i="20"/>
  <c r="O186" i="1"/>
  <c r="X24" i="22"/>
  <c r="X18" i="22"/>
  <c r="X27" i="22"/>
  <c r="X11" i="22"/>
  <c r="O189" i="1"/>
  <c r="X7" i="20"/>
  <c r="X16" i="21"/>
  <c r="X3" i="21"/>
  <c r="X7" i="22"/>
  <c r="X34" i="21"/>
  <c r="X13" i="22"/>
  <c r="O195" i="1"/>
  <c r="X10" i="21"/>
  <c r="X33" i="21"/>
  <c r="X17" i="21"/>
  <c r="X4" i="21"/>
  <c r="X37" i="20"/>
  <c r="X2" i="20"/>
  <c r="X18" i="21"/>
  <c r="X8" i="21"/>
  <c r="X6" i="21"/>
  <c r="X22" i="22"/>
  <c r="X16" i="22"/>
  <c r="X34" i="20"/>
  <c r="X20" i="20"/>
  <c r="H60" i="18"/>
  <c r="X35" i="22"/>
  <c r="X3" i="22"/>
  <c r="X36" i="22"/>
  <c r="X14" i="22"/>
  <c r="X2" i="22"/>
  <c r="X34" i="22"/>
  <c r="X28" i="22"/>
  <c r="X19" i="22"/>
  <c r="X17" i="22"/>
  <c r="X26" i="22"/>
  <c r="X20" i="22"/>
  <c r="X10" i="22"/>
  <c r="X25" i="22"/>
  <c r="X8" i="22"/>
  <c r="X5" i="22"/>
  <c r="X26" i="21"/>
  <c r="X24" i="21"/>
  <c r="X27" i="21"/>
  <c r="X11" i="21"/>
  <c r="X36" i="21"/>
  <c r="X20" i="21"/>
  <c r="X13" i="21"/>
  <c r="X5" i="21"/>
  <c r="X2" i="21"/>
  <c r="X25" i="21"/>
  <c r="X35" i="21"/>
  <c r="X19" i="21"/>
  <c r="X28" i="21"/>
  <c r="X12" i="21"/>
  <c r="X29" i="21"/>
  <c r="X7" i="21"/>
  <c r="X23" i="20"/>
  <c r="X24" i="20"/>
  <c r="X5" i="20"/>
  <c r="X11" i="20"/>
  <c r="X33" i="20"/>
  <c r="X18" i="20"/>
  <c r="X12" i="20"/>
  <c r="X16" i="20"/>
  <c r="X35" i="20"/>
  <c r="X3" i="20"/>
  <c r="X25" i="20"/>
  <c r="X36" i="20"/>
  <c r="X6" i="20"/>
  <c r="X26" i="20"/>
  <c r="X10" i="20"/>
  <c r="X27" i="20"/>
  <c r="X17" i="20"/>
  <c r="X28" i="20"/>
  <c r="O197" i="1"/>
  <c r="O196" i="1"/>
  <c r="O187" i="1"/>
  <c r="O185" i="1"/>
  <c r="O188" i="1"/>
  <c r="O190" i="1"/>
  <c r="N12" i="3"/>
  <c r="N13" i="3"/>
  <c r="N14" i="3"/>
  <c r="N15" i="3"/>
  <c r="N16" i="3"/>
  <c r="N17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70" i="3"/>
  <c r="V2" i="3" s="1"/>
  <c r="M46" i="3"/>
  <c r="M47" i="3"/>
  <c r="M48" i="3"/>
  <c r="M49" i="3"/>
  <c r="M50" i="3"/>
  <c r="M51" i="3"/>
  <c r="M52" i="3"/>
  <c r="M53" i="3"/>
  <c r="M54" i="3"/>
  <c r="M45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12" i="3"/>
  <c r="T2" i="3" l="1"/>
  <c r="N188" i="18"/>
  <c r="T10" i="3"/>
  <c r="U33" i="3"/>
  <c r="U25" i="3"/>
  <c r="U17" i="3"/>
  <c r="U9" i="3"/>
  <c r="V21" i="3"/>
  <c r="V37" i="3"/>
  <c r="V18" i="3"/>
  <c r="V36" i="3"/>
  <c r="V14" i="3"/>
  <c r="V22" i="3"/>
  <c r="V34" i="3"/>
  <c r="V13" i="3"/>
  <c r="V30" i="3"/>
  <c r="V10" i="3"/>
  <c r="V29" i="3"/>
  <c r="V6" i="3"/>
  <c r="V26" i="3"/>
  <c r="V5" i="3"/>
  <c r="U30" i="3"/>
  <c r="U6" i="3"/>
  <c r="U37" i="3"/>
  <c r="U21" i="3"/>
  <c r="U5" i="3"/>
  <c r="U28" i="3"/>
  <c r="U12" i="3"/>
  <c r="U35" i="3"/>
  <c r="U19" i="3"/>
  <c r="U11" i="3"/>
  <c r="U3" i="3"/>
  <c r="U22" i="3"/>
  <c r="U14" i="3"/>
  <c r="U29" i="3"/>
  <c r="U13" i="3"/>
  <c r="U36" i="3"/>
  <c r="U20" i="3"/>
  <c r="U4" i="3"/>
  <c r="U34" i="3"/>
  <c r="U26" i="3"/>
  <c r="U18" i="3"/>
  <c r="U10" i="3"/>
  <c r="U32" i="3"/>
  <c r="U24" i="3"/>
  <c r="U16" i="3"/>
  <c r="U8" i="3"/>
  <c r="U31" i="3"/>
  <c r="U23" i="3"/>
  <c r="U15" i="3"/>
  <c r="V28" i="3"/>
  <c r="V20" i="3"/>
  <c r="V12" i="3"/>
  <c r="V4" i="3"/>
  <c r="V35" i="3"/>
  <c r="V19" i="3"/>
  <c r="V11" i="3"/>
  <c r="V3" i="3"/>
  <c r="V33" i="3"/>
  <c r="V25" i="3"/>
  <c r="V17" i="3"/>
  <c r="V9" i="3"/>
  <c r="V32" i="3"/>
  <c r="V24" i="3"/>
  <c r="V16" i="3"/>
  <c r="V8" i="3"/>
  <c r="V31" i="3"/>
  <c r="V23" i="3"/>
  <c r="V15" i="3"/>
  <c r="T3" i="3"/>
  <c r="T34" i="3"/>
  <c r="T26" i="3"/>
  <c r="T18" i="3"/>
  <c r="T33" i="3"/>
  <c r="T25" i="3"/>
  <c r="T17" i="3"/>
  <c r="X17" i="3" s="1"/>
  <c r="T9" i="3"/>
  <c r="X9" i="3" s="1"/>
  <c r="T32" i="3"/>
  <c r="T24" i="3"/>
  <c r="X24" i="3" s="1"/>
  <c r="T16" i="3"/>
  <c r="X16" i="3" s="1"/>
  <c r="T31" i="3"/>
  <c r="T23" i="3"/>
  <c r="T15" i="3"/>
  <c r="T7" i="3"/>
  <c r="T30" i="3"/>
  <c r="T22" i="3"/>
  <c r="T14" i="3"/>
  <c r="T6" i="3"/>
  <c r="T37" i="3"/>
  <c r="T29" i="3"/>
  <c r="T21" i="3"/>
  <c r="T13" i="3"/>
  <c r="T5" i="3"/>
  <c r="X5" i="3" s="1"/>
  <c r="T36" i="3"/>
  <c r="T28" i="3"/>
  <c r="T20" i="3"/>
  <c r="T12" i="3"/>
  <c r="X12" i="3" s="1"/>
  <c r="T4" i="3"/>
  <c r="T35" i="3"/>
  <c r="T27" i="3"/>
  <c r="T19" i="3"/>
  <c r="T11" i="3"/>
  <c r="X21" i="3" l="1"/>
  <c r="X35" i="3"/>
  <c r="X37" i="3"/>
  <c r="X25" i="3"/>
  <c r="X6" i="3"/>
  <c r="X28" i="3"/>
  <c r="X33" i="3"/>
  <c r="X18" i="3"/>
  <c r="X30" i="3"/>
  <c r="X4" i="3"/>
  <c r="O180" i="1" s="1"/>
  <c r="X29" i="3"/>
  <c r="X3" i="3"/>
  <c r="O179" i="1" s="1"/>
  <c r="X14" i="3"/>
  <c r="X22" i="3"/>
  <c r="X32" i="3"/>
  <c r="X26" i="3"/>
  <c r="X34" i="3"/>
  <c r="X20" i="3"/>
  <c r="X36" i="3"/>
  <c r="X13" i="3"/>
  <c r="X15" i="3"/>
  <c r="X11" i="3"/>
  <c r="X23" i="3"/>
  <c r="X10" i="3"/>
  <c r="X19" i="3"/>
  <c r="X31" i="3"/>
  <c r="O182" i="1"/>
  <c r="O181" i="1"/>
  <c r="B128" i="1" l="1"/>
  <c r="B127" i="1"/>
  <c r="N38" i="3" l="1"/>
  <c r="E60" i="1"/>
  <c r="E58" i="1"/>
  <c r="E56" i="1"/>
  <c r="E242" i="1"/>
  <c r="E299" i="1" l="1"/>
  <c r="E298" i="1"/>
  <c r="I287" i="1"/>
  <c r="I286" i="1"/>
  <c r="E272" i="1"/>
  <c r="E271" i="1"/>
  <c r="E270" i="1"/>
  <c r="E269" i="1"/>
  <c r="A249" i="1"/>
  <c r="E246" i="1"/>
  <c r="E245" i="1"/>
  <c r="E244" i="1"/>
  <c r="E241" i="1"/>
  <c r="E62" i="1"/>
  <c r="E61" i="1"/>
  <c r="E258" i="1"/>
  <c r="A287" i="1" l="1"/>
  <c r="A286" i="1"/>
  <c r="E257" i="1"/>
  <c r="N109" i="3"/>
  <c r="N108" i="3"/>
  <c r="N107" i="3"/>
  <c r="N106" i="3"/>
  <c r="N105" i="3"/>
  <c r="N104" i="3"/>
  <c r="N103" i="3"/>
  <c r="N102" i="3"/>
  <c r="N101" i="3"/>
  <c r="N100" i="3"/>
  <c r="H208" i="1"/>
  <c r="N99" i="3" l="1"/>
  <c r="N98" i="3"/>
  <c r="N97" i="3"/>
  <c r="N96" i="3"/>
  <c r="N95" i="3"/>
  <c r="N94" i="3"/>
  <c r="N93" i="3"/>
  <c r="N92" i="3"/>
  <c r="N91" i="3"/>
  <c r="N90" i="3"/>
  <c r="N54" i="3"/>
  <c r="N53" i="3"/>
  <c r="N52" i="3"/>
  <c r="N51" i="3"/>
  <c r="N50" i="3"/>
  <c r="N18" i="3"/>
  <c r="T8" i="3" s="1"/>
  <c r="X8" i="3" s="1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89" i="3" l="1"/>
  <c r="N88" i="3"/>
  <c r="N87" i="3"/>
  <c r="N86" i="3"/>
  <c r="N85" i="3"/>
  <c r="N84" i="3"/>
  <c r="N83" i="3"/>
  <c r="N82" i="3"/>
  <c r="N81" i="3"/>
  <c r="N80" i="3"/>
  <c r="N79" i="3"/>
  <c r="N78" i="3"/>
  <c r="N77" i="3"/>
  <c r="V27" i="3" s="1"/>
  <c r="N76" i="3"/>
  <c r="N75" i="3"/>
  <c r="N74" i="3"/>
  <c r="N73" i="3"/>
  <c r="N72" i="3"/>
  <c r="N71" i="3"/>
  <c r="N49" i="3"/>
  <c r="N48" i="3"/>
  <c r="N47" i="3"/>
  <c r="N46" i="3"/>
  <c r="U2" i="3"/>
  <c r="X2" i="3" s="1"/>
  <c r="N39" i="3"/>
  <c r="H58" i="3" s="1"/>
  <c r="V7" i="3" l="1"/>
  <c r="U27" i="3"/>
  <c r="X27" i="3" s="1"/>
  <c r="U7" i="3"/>
  <c r="X7" i="3" s="1"/>
  <c r="N110" i="3"/>
  <c r="H168" i="3" s="1"/>
  <c r="H170" i="3" s="1"/>
  <c r="N55" i="3"/>
  <c r="H59" i="3" s="1"/>
  <c r="H60" i="3" s="1"/>
  <c r="O200" i="1" l="1"/>
  <c r="O178" i="1"/>
  <c r="O183" i="1"/>
  <c r="N167" i="3" l="1"/>
  <c r="L239" i="1"/>
  <c r="P200" i="1" l="1"/>
  <c r="H200" i="1" s="1"/>
</calcChain>
</file>

<file path=xl/sharedStrings.xml><?xml version="1.0" encoding="utf-8"?>
<sst xmlns="http://schemas.openxmlformats.org/spreadsheetml/2006/main" count="641" uniqueCount="233">
  <si>
    <t>2.- ANTECEDENTES DE LA ENTIDAD POSTULANTE</t>
  </si>
  <si>
    <t>RESUMEN DE PRESUPUESTO POR ITEM</t>
  </si>
  <si>
    <t>ITEM</t>
  </si>
  <si>
    <t>PERSONAL</t>
  </si>
  <si>
    <t>RESULTADOS ESPERADOS</t>
  </si>
  <si>
    <t>OPERACIÓN</t>
  </si>
  <si>
    <t>REGIÓN DE ATACAMA</t>
  </si>
  <si>
    <t>Pagina 4</t>
  </si>
  <si>
    <t>IMPACTO (SELECCIONAR CON UNA "X" LA CELDA CORRECTA)</t>
  </si>
  <si>
    <t>LOCAL</t>
  </si>
  <si>
    <t>REGIONAL</t>
  </si>
  <si>
    <t>NACIONAL</t>
  </si>
  <si>
    <t>PROVINCIAL</t>
  </si>
  <si>
    <t>ENTIDAD POSTULANTE</t>
  </si>
  <si>
    <t>CULTURAL</t>
  </si>
  <si>
    <t>COMUNA</t>
  </si>
  <si>
    <t>DIRECCIÓN</t>
  </si>
  <si>
    <t>CELULAR</t>
  </si>
  <si>
    <t>CORREO ELECTRONICO</t>
  </si>
  <si>
    <t>FIJO</t>
  </si>
  <si>
    <t>TIMBRE OFICINA DE PARTES</t>
  </si>
  <si>
    <t>RUT</t>
  </si>
  <si>
    <t>NOMBRE INSTITUCIÓN</t>
  </si>
  <si>
    <t>LUNES</t>
  </si>
  <si>
    <t>MARTES</t>
  </si>
  <si>
    <t>MIÉRCOLES</t>
  </si>
  <si>
    <t>JUEVES</t>
  </si>
  <si>
    <t>VIERNES</t>
  </si>
  <si>
    <t>SÁBADO</t>
  </si>
  <si>
    <t>DOMINGO</t>
  </si>
  <si>
    <t>LUGAR DE EJECUCIÓN</t>
  </si>
  <si>
    <t>RESPONSABLE ACTIVIDAD</t>
  </si>
  <si>
    <t>MES 1</t>
  </si>
  <si>
    <t>MES 2</t>
  </si>
  <si>
    <t>ACTIVIDAD N°</t>
  </si>
  <si>
    <t>TIPO DE ACTIVIDADES</t>
  </si>
  <si>
    <t>Representante Legal</t>
  </si>
  <si>
    <t>CIUDAD</t>
  </si>
  <si>
    <t>FECHA</t>
  </si>
  <si>
    <t>NOMBRE REPRESENTANTE LEGAL</t>
  </si>
  <si>
    <t>COMO REPRESENTANTE LEGAL DE LA ENTIDAD POSTULANTE DENOMINADA</t>
  </si>
  <si>
    <t>DOMICILIO</t>
  </si>
  <si>
    <t>DECLARACIÓN JURADA SIMPLE DE INHABILIDAD INSTITUCIONAL</t>
  </si>
  <si>
    <t>1.-</t>
  </si>
  <si>
    <t>2.-</t>
  </si>
  <si>
    <t>3.-</t>
  </si>
  <si>
    <t>4.-</t>
  </si>
  <si>
    <t>CANTIDAD</t>
  </si>
  <si>
    <t>Página 1</t>
  </si>
  <si>
    <t>Página 2</t>
  </si>
  <si>
    <t>ANEXO Nº 1</t>
  </si>
  <si>
    <t>ANEXO N°2</t>
  </si>
  <si>
    <t>NOMBRE DEL PROGRAMA</t>
  </si>
  <si>
    <t>3.- ANTECEDENTES DEL PROGRAMA</t>
  </si>
  <si>
    <t xml:space="preserve">3.1.- DIAGNOSTICO </t>
  </si>
  <si>
    <t>4.- DESCRIPCIÓN DE LA POBLACIÓN A INTERVENIR</t>
  </si>
  <si>
    <t>4.3.- DETERMINACIÓN DE LA BRECHA A RESOLVER DE LA POBLACIÓN OBJETIVO</t>
  </si>
  <si>
    <t>5.- ALTERNATIVA DE SOLUCIÓN</t>
  </si>
  <si>
    <t xml:space="preserve">5.2.- DESCRIPCIÓN DEL PROGRAMA </t>
  </si>
  <si>
    <t>3.4.- CANTIDAD DE BENEFICIARIOS</t>
  </si>
  <si>
    <t>Página 3</t>
  </si>
  <si>
    <t>Página 4</t>
  </si>
  <si>
    <t>QUE EL PROGRAMA PRESENTADO NO HA SIDO FINANCIADO NI POSTULADO A OTRA FUENTE DE FINANCIAMIENTO PARALELAMENTE.</t>
  </si>
  <si>
    <t xml:space="preserve">QUE EL REPRESENTANTE LEGAL MANIFIESTA CONOCER Y SE HACEN RESPONSABLES DE LA CORRECTA EJECUCIÓN DEL PROYECTO </t>
  </si>
  <si>
    <t>Responsable de la Ejecución</t>
  </si>
  <si>
    <t>ANEXO Nº 3</t>
  </si>
  <si>
    <t>ANEXO N°4</t>
  </si>
  <si>
    <t>ANEXO Nº 5</t>
  </si>
  <si>
    <t>CARTA GANTT DE EJECUCIÓN DEL PROGRAMA</t>
  </si>
  <si>
    <t>DURACIÓN DEL PROGRAMA EN MESES</t>
  </si>
  <si>
    <t>GASTOS DE INVERSIÓN</t>
  </si>
  <si>
    <t>GASTO PERSONAL</t>
  </si>
  <si>
    <t>MONTO SOLICITADO COMPONENTE 1</t>
  </si>
  <si>
    <t>COSTO TOTAL DEL COMPONENTE 1</t>
  </si>
  <si>
    <t>TOTAL</t>
  </si>
  <si>
    <t>CANTIDAD DE BENEFICIARIOS DIRECTOS</t>
  </si>
  <si>
    <t>CANTIDAD DE BENEFICIARIOS INDIRECTOS</t>
  </si>
  <si>
    <t>DESCRIPCIÓN DE BENEFICIARIOS/AS DIRECTOS E INDIRECTOS</t>
  </si>
  <si>
    <t>DECLARO, POR MEDIO DEL PRESENTE INSTRUMENTO, JURAR Y PROMETER DECIR VERDAD RESPECTO A QUE LA ORGANIZACIÓN QUE REPRESENTO, NO HA CELEBRADO, NI CELEBRARÁ NINGÚN TIPO DE ACTO O CONTRATO A TÍTULO ONEROSO CON CÓNYUGE, HIJOS, ADOPTADOS O PARIENTES DEL HASTA TERCER GRADO DE CONSANGUINIDAD (POR EJEMPLO, BISABUELOS, ABUELOS, PADRES, TÍOS Y PRIMOS) Y EN SEGUNDO GRADO DE AFINIDAD CON LA DIRECTIVA DE LA POSTULANTE (POR EJEMPLO: FAMILIARES DE LA CÓNYUGE DE UN MIEMBRO DEL DIRECTORIO) QUE TENGAN COMO PROPÓSITO EL DESARROLLO DEL PROGRAMA DENOMINADO:</t>
  </si>
  <si>
    <t>RUT MUNICIPIO</t>
  </si>
  <si>
    <t>7.- PRESUPUESTO DETALLADO POR ÍTEM</t>
  </si>
  <si>
    <t>8.- IMPACTO DEL PROYECTO</t>
  </si>
  <si>
    <t>MONTO SOLICITADO COMPONENTE 4</t>
  </si>
  <si>
    <t>COSTO TOTAL DEL COMPONENTE 4</t>
  </si>
  <si>
    <t>MONTO SOLICITADO COMPONENTE 3</t>
  </si>
  <si>
    <t>MONTO SOLICITADO COMPONENTE 2</t>
  </si>
  <si>
    <t>COSTO TOTAL DEL COMPONENTE 2</t>
  </si>
  <si>
    <t>COSTO TOTAL DEL COMPONENTE 3</t>
  </si>
  <si>
    <t>COSTO TOTAL DEL PROGRAMA</t>
  </si>
  <si>
    <t>ESTADO DE LA INVERSIÓN</t>
  </si>
  <si>
    <t xml:space="preserve">SRES. </t>
  </si>
  <si>
    <t>GOBIERNO REGIONAL DE ATACAMA</t>
  </si>
  <si>
    <t>PRESENTE</t>
  </si>
  <si>
    <t>CORREO ELECTRÓNICO</t>
  </si>
  <si>
    <t>TELÉFONOS DE CONTACTO</t>
  </si>
  <si>
    <t>ESTE ANEXO SE DEBE PEGAR EN LA PARTE EXTERNA DEL SOBRE QUE CONTIENE EL PROGRAMA A POSTULAR,
QUE INCLUYE TODA LA DOCUMENTACIÓN SOLICITADA</t>
  </si>
  <si>
    <t>2.1.- IDENTIFICACIÓN DEL REPRESENTANTE LEGAL</t>
  </si>
  <si>
    <t>1.- IDENTIFICACIÓN DEL PROGRAMA</t>
  </si>
  <si>
    <t>NOMBRE</t>
  </si>
  <si>
    <t>TELÉFONO FIJO</t>
  </si>
  <si>
    <t>TELEFONO MÓVIL</t>
  </si>
  <si>
    <t>2.2.- IDENTIFICACIÓN DEL RESPONSABLE DEL PROGRAMA</t>
  </si>
  <si>
    <t>CARGO</t>
  </si>
  <si>
    <t>DEPARTAMENTO, DIRECCIÓN O ÁREA</t>
  </si>
  <si>
    <t>2.3.- ANTECEDENTES OBLIGATORIOS PARA POSTULAR</t>
  </si>
  <si>
    <t>2.4.- LÍNEAS DE POSTULACIÓN</t>
  </si>
  <si>
    <t>COMP. 1</t>
  </si>
  <si>
    <t>COMP. 2</t>
  </si>
  <si>
    <t>COMP. 3</t>
  </si>
  <si>
    <t>DECLARACIÓN JURADA SIMPLE DE PROBIDAD Y CONFLICTO DE INTERÉS LEY 19.653</t>
  </si>
  <si>
    <t>INCORPORAR UN BREVE DIAGNÓSTICO DE LA SITUACIÓN ACTUAL QUE SE QUIERE INTERVENIR</t>
  </si>
  <si>
    <t>IDENTIFICACIÓN DE CAUSAS</t>
  </si>
  <si>
    <t>IDENTIFICACIÓN DE EFECTOS</t>
  </si>
  <si>
    <t>3.2.- OBJETIVOS DEL PROGRAMA (FIN, PROPÓSITO, COMPONENTES, ACTIVIDADES)</t>
  </si>
  <si>
    <t>FIN (DESCRIPCIÓN DEL OBJETIVO DE LARGO PLAZO QUE SE PLANTEA EN EL PROGRAMA - PROBLEMAS A SOLUCIONAR)</t>
  </si>
  <si>
    <t>PROPÓSITO (EXPRESIÓN OPERACIONAL DEL OBJETIVO, REPRESENTA EL APORTE QUE SE REALIZA A LA SOLUCIÓN DEL PROBLEMA)</t>
  </si>
  <si>
    <t>COMPONENTES (OBJETIVOS ESPECÍFICOS)</t>
  </si>
  <si>
    <t>INDICADOR</t>
  </si>
  <si>
    <t>MEDIOS DE VERIFICACIÓN</t>
  </si>
  <si>
    <t>PRESUPUESTO</t>
  </si>
  <si>
    <t>PLAZOS/ N° DE MESES</t>
  </si>
  <si>
    <t xml:space="preserve">CANTIDAD DE BENEFICIARIOS INDIRECTOS </t>
  </si>
  <si>
    <t>INVERSIÓN</t>
  </si>
  <si>
    <t>TOTAL ÍTEM DE OPERACIÓN</t>
  </si>
  <si>
    <t xml:space="preserve">GASTOS DE DIFUSIÓN  </t>
  </si>
  <si>
    <t xml:space="preserve">MATERIALES Y/O SERVICIOS </t>
  </si>
  <si>
    <t>PRECIO UNITARIO</t>
  </si>
  <si>
    <t>DETALLE</t>
  </si>
  <si>
    <t>SUB-ÍTEM OPERACIÓN</t>
  </si>
  <si>
    <t>SUB-ÍTEM DIFUSIÓN</t>
  </si>
  <si>
    <t>BIENES INDISPENSABLES Y PERTINENTES PARA DESARROLLAR LAS ACTIVIDADES DEL PROGRAMA</t>
  </si>
  <si>
    <t>FUNCIÓN DE DESARROLLAR</t>
  </si>
  <si>
    <t>TOTAL
(B × C) × A = TOTAL</t>
  </si>
  <si>
    <t>CANTIDAD ( A )</t>
  </si>
  <si>
    <t>DAMAS</t>
  </si>
  <si>
    <t>VARONES</t>
  </si>
  <si>
    <t>operación</t>
  </si>
  <si>
    <t>difusion</t>
  </si>
  <si>
    <t>inversión</t>
  </si>
  <si>
    <t>personal</t>
  </si>
  <si>
    <t>MONTO SOLICITADO COMPONENTE 6</t>
  </si>
  <si>
    <t>MONTO SOLICITADO COMPONENTE 5</t>
  </si>
  <si>
    <t>COSTO TOTAL DEL COMPONENTE 5</t>
  </si>
  <si>
    <t>COSTO TOTAL DEL COMPONENTE 6</t>
  </si>
  <si>
    <t>ACTIVIDADES (NOMBRE DE FANTASIA DE CADA ACTIVIDAD PROPUESTA)</t>
  </si>
  <si>
    <t>COMPONENTES (LINEAS DE SUBVENCIÓN)</t>
  </si>
  <si>
    <t>RR.HH.
(TARIFARIO)</t>
  </si>
  <si>
    <t>PRO. UNI. C/MAG./DOC.</t>
  </si>
  <si>
    <t>PRO. UNI. S/MAG./DOC.</t>
  </si>
  <si>
    <t>TÉC./ESP. 5 AÑOS</t>
  </si>
  <si>
    <t>MONITOR</t>
  </si>
  <si>
    <t>HONORARIOS
($) ( B )</t>
  </si>
  <si>
    <t>PERSONA HORAS O SERVICIO GLOBAL
( C )</t>
  </si>
  <si>
    <t>ACTIVIDAD</t>
  </si>
  <si>
    <t>META</t>
  </si>
  <si>
    <t>TOTAL
POB. AFEC.</t>
  </si>
  <si>
    <t>TOTAL
BENF. DIR.</t>
  </si>
  <si>
    <t>FOTOGRAFIAS</t>
  </si>
  <si>
    <t>L/ASIS; FOTOGRAFIAS</t>
  </si>
  <si>
    <t>LIST. ASISTENCIA</t>
  </si>
  <si>
    <t>VIDEOS O LIBROS</t>
  </si>
  <si>
    <t>L/ASIS; VIDEOS O LIBROS</t>
  </si>
  <si>
    <t>TODAS LAS ANTERIORES</t>
  </si>
  <si>
    <t>OTRAS.</t>
  </si>
  <si>
    <t>NOMBRE DEL
RESPONSABLE</t>
  </si>
  <si>
    <t>6.- LÍNEA DE POSTULACIÓN (COMPONENTE 1)</t>
  </si>
  <si>
    <t>6.- LÍNEA DE POSTULACIÓN (COMPONENTE 2)</t>
  </si>
  <si>
    <t>6.- LÍNEA DE POSTULACIÓN (COMPONENTE 3)</t>
  </si>
  <si>
    <t>6.- LÍNEA DE POSTULACIÓN (COMPONENTE 4)</t>
  </si>
  <si>
    <t>6.- LÍNEA DE POSTULACIÓN (COMPONENTE 5)</t>
  </si>
  <si>
    <t>6.- LÍNEA DE POSTULACIÓN (COMPONENTE 6)</t>
  </si>
  <si>
    <t xml:space="preserve">BREVE DESCRIPCIÓN </t>
  </si>
  <si>
    <r>
      <t xml:space="preserve"> </t>
    </r>
    <r>
      <rPr>
        <sz val="18"/>
        <color theme="1"/>
        <rFont val="Calibri"/>
        <family val="2"/>
        <scheme val="minor"/>
      </rPr>
      <t xml:space="preserve"> </t>
    </r>
  </si>
  <si>
    <t>CARATULA DE PRESENTACIÓN</t>
  </si>
  <si>
    <t>ANEXO N° 1</t>
  </si>
  <si>
    <t>ANEXO N° 2</t>
  </si>
  <si>
    <t>CERTIFICADO DE INSCRIPCIÓN EN REGISTRO INSTITUCIONAL DEL GOBIERNO REGIONAL DE ATACAMA</t>
  </si>
  <si>
    <t>ANEXO N° 3</t>
  </si>
  <si>
    <t>ANEXO N° 4</t>
  </si>
  <si>
    <t>A LO MENOS UNA COTIZACIÓN DE COMPRAS SUPERIORES A 3 UTM EN BIENES O SERVICIOS</t>
  </si>
  <si>
    <t>ANEXO N° 5</t>
  </si>
  <si>
    <t>COORDINADOR</t>
  </si>
  <si>
    <t>OTRO</t>
  </si>
  <si>
    <t>PROGRAMA CULTURAL</t>
  </si>
  <si>
    <t>ILUSTRE MUNICIPALIDAD DE COPIAPO</t>
  </si>
  <si>
    <t>ILUSTRE MUNICIPALIDAD DE CALDERA</t>
  </si>
  <si>
    <t>ILUSTRE MUNICIPALIDAD DE TIERRA AMARILLA</t>
  </si>
  <si>
    <t>ILUSTRE MUNICIPALIDAD DE VALLENAR</t>
  </si>
  <si>
    <t>ILUSTRE MUNICIPALIDAD DE HUASCO</t>
  </si>
  <si>
    <t>ILUSTRE MUNICIPALIDAD DE FREIRINA</t>
  </si>
  <si>
    <t>ILUSTRE MUNICIPALIDAD DE ALTO DEL CARMEN</t>
  </si>
  <si>
    <t>ILUSTRE MUNICIPALIDAD DE CHAÑARAL</t>
  </si>
  <si>
    <t>ILUSTRE MUNICIPALIDAD DE DIEGO DE ALMAGRO</t>
  </si>
  <si>
    <t>69.030.100-8</t>
  </si>
  <si>
    <t>69.250.500-K</t>
  </si>
  <si>
    <t>69.030.300-0</t>
  </si>
  <si>
    <t>69.030.200-4</t>
  </si>
  <si>
    <t>69.030.400-7</t>
  </si>
  <si>
    <t>69.251.900-0</t>
  </si>
  <si>
    <t>69.030.600-K</t>
  </si>
  <si>
    <t>69.030.700-6</t>
  </si>
  <si>
    <t>69.030.500-3</t>
  </si>
  <si>
    <t>CHAÑARAL</t>
  </si>
  <si>
    <t>DIEGO DE ALMAGRO</t>
  </si>
  <si>
    <t>CALDERA</t>
  </si>
  <si>
    <t>COPIAPÓ</t>
  </si>
  <si>
    <t>TIERRA AMARILLA</t>
  </si>
  <si>
    <t>ALTO DEL CARMEN</t>
  </si>
  <si>
    <t>FREIRINA</t>
  </si>
  <si>
    <t>HUASCO</t>
  </si>
  <si>
    <t>VALLENAR</t>
  </si>
  <si>
    <t>3.3.- MARCO LÓGICO (INCORPORAR INDICADORES, M. DE VERIFICACIÓN Y SUPUESTOS A LOS OBJETIVOS PLANTEADOS)</t>
  </si>
  <si>
    <t>QUE EL PROGRAMA Y LA INSTITUCIÓN POSTULANTE NO ESTÁ AFECTO A LAS PROHIBICIONES E INHABILIDADES INDICADAS EN LAS BASES GENERALES.</t>
  </si>
  <si>
    <r>
      <rPr>
        <b/>
        <sz val="12"/>
        <rFont val="Calibri"/>
        <family val="2"/>
        <scheme val="minor"/>
      </rPr>
      <t>GASTO DE OPERACIÓN:</t>
    </r>
    <r>
      <rPr>
        <sz val="12"/>
        <rFont val="Calibri"/>
        <family val="2"/>
        <scheme val="minor"/>
      </rPr>
      <t xml:space="preserve"> CORRESPONDE A GASTOS PARA LA PRODUCCIÓN Y DIFUSIÓN DE LAS ACTIVIDADES DEL PROGRAMA</t>
    </r>
  </si>
  <si>
    <r>
      <rPr>
        <b/>
        <sz val="12"/>
        <rFont val="Calibri"/>
        <family val="2"/>
        <scheme val="minor"/>
      </rPr>
      <t xml:space="preserve">DIFUSIÓN: </t>
    </r>
    <r>
      <rPr>
        <sz val="12"/>
        <rFont val="Calibri"/>
        <family val="2"/>
        <scheme val="minor"/>
      </rPr>
      <t>GASTOS NECESARIOS PARA DIFUNDIR LAS ACTIVIDADES DEL PROYECTO 4.1 LETRA A</t>
    </r>
  </si>
  <si>
    <r>
      <rPr>
        <b/>
        <sz val="12"/>
        <rFont val="Calibri"/>
        <family val="2"/>
        <scheme val="minor"/>
      </rPr>
      <t>INVERSIÓN:</t>
    </r>
    <r>
      <rPr>
        <sz val="12"/>
        <rFont val="Calibri"/>
        <family val="2"/>
        <scheme val="minor"/>
      </rPr>
      <t xml:space="preserve"> MÁXIMO 30% DEL COSTO DEL PROYECTO</t>
    </r>
  </si>
  <si>
    <r>
      <rPr>
        <b/>
        <sz val="12"/>
        <rFont val="Calibri"/>
        <family val="2"/>
        <scheme val="minor"/>
      </rPr>
      <t>PERSONAL:</t>
    </r>
    <r>
      <rPr>
        <sz val="12"/>
        <rFont val="Calibri"/>
        <family val="2"/>
        <scheme val="minor"/>
      </rPr>
      <t xml:space="preserve"> CORRESPONDE A GASTOS POR CONTRATACIÓN DE PROFESIONALES NECESARIOS PARA EJECUTAR LAS ACTIVIDADES DEL PROGRAMA.</t>
    </r>
  </si>
  <si>
    <t>DESGLOSAR EL PRESUPUESTO EN LOS ÍTEMS DE OPERACIÓN, DIFUSIÓN, INVERSIÓN Y PERSONAL, SEGÚN LO SEÑALADO EN LA
RESOLUCIÓN N°30 DE LA CONTRALORÍA GENERAL DE LA REPÚBLICA Y LO INDICADO EN EL INSTRUCTIVO DEL FONDO.</t>
  </si>
  <si>
    <t>4.2.- DETERMINACIÓN DE LA POBLACIÓN OBJETIVO ( Es la población que se pretende efectivamente atender a través del proyecto)</t>
  </si>
  <si>
    <t>4.1.- DESCRIPCIÓN SOCIOECONÓMICA Y SOCIOCULTURAL DE LA POBLACIÓN AFECTADA ( Corresponde al subconjunto de la población carenciada o en riesgo que se puede incluir en la intervención. En términos generales, se la define por la pertenencia a un grupo etario, una localización geográfica y una carencia específica. Se la conoce también como población beneficiaria potencial.</t>
  </si>
  <si>
    <t>5.1.- OPTIMIZACIÓN SITUACIÓN ACTUAL ( La optimización de la situación base consiste en identificar medidas de bajo costo que puedan mejorar la situación actual, eliminando parcial o totalmente el problema.</t>
  </si>
  <si>
    <t>IDENTIFICACIÓN DEL PROBLEMA ( Identificar un problema consiste en darse cuenta de que existe y que podemos darle una solución. Podemos detectar nosotros el problema (percatándonos de situaciones que podríamos mejorar), o puede ser el resultado de una propuesta)</t>
  </si>
  <si>
    <t>CONOCER LAS BASES DEL CONCURSO  FNDR GLOSA 03, 3.1.-  LEY N° 21.516, AÑO 2023.</t>
  </si>
  <si>
    <t xml:space="preserve">POR EL PRESENTE INSTRUMENTO, EL REPRESENTANTE LEGAL DEL MUNICIPIO ANTERIORMENTE INDIVIDUALIZADO, QUE SE ENCUENTRA POSTULANDO AL “CONCURSO FNDR GLOSA 03, 3.1.- LEY N° 21.516 AÑO 2023” DEL GOBIERNO REGIONAL DE ATACAMA, VIENEN EN DECLARAR BAJO FE DE JURAMENTO: </t>
  </si>
  <si>
    <t>PRESENTADO POR ESTA INSTITUCIÓN PARA SU FINANCIAMIENTO A TRAVÉS DEL  “CONCURSO FNDR GLOSA 03, 3.1.- LEY N° 21.516 AÑO 2023” DEL GOBIERNO REGIONAL DE ATACAMA, EN CONFORMIDAD A LO SEÑALADO EN LAS RESPECTIVAS BASES 2023  DEFINIDO PARA EL CORRESPONDIENTE CONCURSO PÚBLICO.</t>
  </si>
  <si>
    <t>ADJUNTO REMITO A UD., FORMULARIO DE POSTULACIÓN Y ANTECEDENTES RELACIONADOS CON EL “CONCURSO FNDR GLOSA 07.- LEY N° 21.796 AÑO 2026” DEL GOBIERNO REGIONAL DE ATACAMA, EN CONFORMIDAD A LO SEÑALADO EN LAS RESPECTIVAS BASES AÑO 2026 DEFINIDO PARA EL CORRESPONDIENTE CONCURSO PÚBLICO. ESTA INICIATIVA SE IDENTIFICA CONFORME A LOS ANTECEDENTES QUE SE INDICAN:</t>
  </si>
  <si>
    <t>FORMULARIO DE PRESENTACIÓN DEL PROGRAMA 2026
CONCURSO GLOSA 07- LEY N° 21.796 AÑO 2026</t>
  </si>
  <si>
    <t xml:space="preserve">PROGRAMA SOCIAL </t>
  </si>
  <si>
    <t>SOCIAL</t>
  </si>
  <si>
    <t>FORMULARIO DE PRESENTACIÓN DEL PROGRAMA 2026</t>
  </si>
  <si>
    <t>Con el fin de garantizar el desarrollo social, económico y cultural equitativo para la comunidad de la región, y considerando sus atribuciones, el Gobierno Regional de Atacama ha resuelto subvencionar programas sociales que efectúen Municipalidades, considerando las áreas de Cultura y de carácter Social , financiados con recursos provenientes del presupuesto del Fondo Nacional de Desarrollo Regional.</t>
  </si>
  <si>
    <t xml:space="preserve">Operación </t>
  </si>
  <si>
    <t>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</si>
</sst>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$&quot;* #,##0_ ;_ &quot;$&quot;* \-#,##0_ ;_ &quot;$&quot;* &quot;-&quot;_ ;_ @_ "/>
    <numFmt numFmtId="164" formatCode="_-&quot;$&quot;\ * #,##0.00_-;\-&quot;$&quot;\ * #,##0.00_-;_-&quot;$&quot;\ * &quot;-&quot;??_-;_-@_-"/>
    <numFmt numFmtId="165" formatCode="&quot;$&quot;#,##0"/>
    <numFmt numFmtId="166" formatCode="[$-F800]dddd\,\ mmmm\ dd\,\ yyyy"/>
    <numFmt numFmtId="167" formatCode="_-&quot;$&quot;\ * #,##0_-;\-&quot;$&quot;\ * #,##0_-;_-&quot;$&quot;\ * &quot;-&quot;??_-;_-@_-"/>
    <numFmt numFmtId="168" formatCode="0.0"/>
    <numFmt numFmtId="169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4F622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4F622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A0A0A"/>
      <name val="Calibri"/>
      <family val="2"/>
    </font>
    <font>
      <b/>
      <sz val="13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E6A8"/>
        <bgColor indexed="64"/>
      </patternFill>
    </fill>
    <fill>
      <patternFill patternType="solid">
        <fgColor rgb="FFECC1D4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42" fontId="0" fillId="0" borderId="0" xfId="1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indent="5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1" fontId="17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17" fillId="0" borderId="3" xfId="0" applyNumberFormat="1" applyFont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3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9" fontId="6" fillId="3" borderId="3" xfId="4" applyFont="1" applyFill="1" applyBorder="1" applyAlignment="1" applyProtection="1">
      <alignment horizontal="center" vertical="center" wrapText="1"/>
    </xf>
    <xf numFmtId="3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42" fontId="3" fillId="0" borderId="0" xfId="0" applyNumberFormat="1" applyFont="1" applyAlignment="1">
      <alignment horizontal="left" vertical="center"/>
    </xf>
    <xf numFmtId="0" fontId="17" fillId="0" borderId="0" xfId="0" applyFont="1"/>
    <xf numFmtId="0" fontId="23" fillId="0" borderId="0" xfId="0" applyFont="1" applyAlignment="1">
      <alignment horizontal="left" vertical="center" wrapText="1"/>
    </xf>
    <xf numFmtId="3" fontId="24" fillId="0" borderId="0" xfId="0" applyNumberFormat="1" applyFont="1" applyAlignment="1">
      <alignment horizontal="center" vertical="center"/>
    </xf>
    <xf numFmtId="9" fontId="6" fillId="0" borderId="3" xfId="4" applyFont="1" applyFill="1" applyBorder="1" applyAlignment="1" applyProtection="1">
      <alignment horizontal="center" vertical="center" wrapText="1"/>
    </xf>
    <xf numFmtId="0" fontId="25" fillId="0" borderId="0" xfId="0" applyFont="1"/>
    <xf numFmtId="3" fontId="25" fillId="0" borderId="0" xfId="0" applyNumberFormat="1" applyFont="1" applyAlignment="1">
      <alignment horizontal="center"/>
    </xf>
    <xf numFmtId="0" fontId="26" fillId="0" borderId="0" xfId="0" applyFont="1"/>
    <xf numFmtId="167" fontId="27" fillId="0" borderId="0" xfId="3" applyNumberFormat="1" applyFont="1" applyBorder="1" applyAlignment="1" applyProtection="1">
      <alignment horizontal="left" vertical="center"/>
    </xf>
    <xf numFmtId="10" fontId="6" fillId="0" borderId="0" xfId="4" applyNumberFormat="1" applyFont="1" applyBorder="1" applyAlignment="1" applyProtection="1">
      <alignment horizontal="lef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top" wrapText="1" readingOrder="1"/>
    </xf>
    <xf numFmtId="0" fontId="2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justify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wrapText="1"/>
    </xf>
    <xf numFmtId="17" fontId="3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2" fontId="3" fillId="0" borderId="3" xfId="1" applyFont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/>
    </xf>
    <xf numFmtId="169" fontId="3" fillId="0" borderId="3" xfId="0" applyNumberFormat="1" applyFont="1" applyBorder="1" applyAlignment="1" applyProtection="1">
      <alignment horizontal="center" vertical="center" wrapText="1"/>
      <protection locked="0"/>
    </xf>
    <xf numFmtId="168" fontId="3" fillId="0" borderId="3" xfId="1" applyNumberFormat="1" applyFont="1" applyBorder="1" applyAlignment="1" applyProtection="1">
      <alignment horizontal="center" vertical="center"/>
      <protection locked="0"/>
    </xf>
    <xf numFmtId="42" fontId="3" fillId="0" borderId="0" xfId="1" applyFont="1" applyAlignment="1" applyProtection="1">
      <alignment horizontal="left" vertical="center"/>
    </xf>
    <xf numFmtId="42" fontId="3" fillId="0" borderId="0" xfId="1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42" fontId="3" fillId="0" borderId="0" xfId="1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165" fontId="4" fillId="4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20" fillId="5" borderId="5" xfId="0" applyFont="1" applyFill="1" applyBorder="1" applyAlignment="1">
      <alignment horizontal="center" vertical="center" wrapText="1"/>
    </xf>
    <xf numFmtId="9" fontId="6" fillId="3" borderId="5" xfId="4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165" fontId="12" fillId="5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2" fontId="3" fillId="0" borderId="3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 applyProtection="1">
      <alignment horizontal="center" vertical="center" wrapText="1"/>
      <protection locked="0"/>
    </xf>
    <xf numFmtId="49" fontId="18" fillId="0" borderId="3" xfId="0" applyNumberFormat="1" applyFont="1" applyBorder="1" applyAlignment="1" applyProtection="1">
      <alignment horizontal="left" vertical="center" wrapText="1"/>
      <protection locked="0"/>
    </xf>
    <xf numFmtId="42" fontId="3" fillId="0" borderId="3" xfId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2" fillId="5" borderId="3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5" fontId="4" fillId="3" borderId="3" xfId="1" applyNumberFormat="1" applyFont="1" applyFill="1" applyBorder="1" applyAlignment="1" applyProtection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165" fontId="12" fillId="5" borderId="3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>
      <alignment horizontal="right" vertical="center" wrapText="1"/>
    </xf>
    <xf numFmtId="0" fontId="12" fillId="5" borderId="7" xfId="0" applyFont="1" applyFill="1" applyBorder="1" applyAlignment="1">
      <alignment horizontal="right" vertical="center" wrapText="1"/>
    </xf>
    <xf numFmtId="0" fontId="12" fillId="5" borderId="5" xfId="0" applyFont="1" applyFill="1" applyBorder="1" applyAlignment="1">
      <alignment horizontal="right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9" fillId="5" borderId="5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3" xfId="0" applyNumberFormat="1" applyFont="1" applyBorder="1" applyAlignment="1" applyProtection="1">
      <alignment horizontal="left" vertical="top" wrapText="1" readingOrder="1"/>
      <protection locked="0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2" fillId="5" borderId="3" xfId="0" applyFont="1" applyFill="1" applyBorder="1" applyAlignment="1">
      <alignment horizontal="right" vertical="center" wrapText="1"/>
    </xf>
    <xf numFmtId="0" fontId="12" fillId="5" borderId="0" xfId="0" applyFont="1" applyFill="1" applyAlignment="1">
      <alignment horizontal="center" vertical="center"/>
    </xf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19" fillId="3" borderId="13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5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3" borderId="7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42" fontId="6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3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42" fontId="6" fillId="3" borderId="5" xfId="0" applyNumberFormat="1" applyFont="1" applyFill="1" applyBorder="1" applyAlignment="1">
      <alignment horizontal="center" vertical="center" wrapText="1"/>
    </xf>
    <xf numFmtId="42" fontId="6" fillId="3" borderId="7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3" fontId="21" fillId="3" borderId="3" xfId="0" applyNumberFormat="1" applyFont="1" applyFill="1" applyBorder="1" applyAlignment="1">
      <alignment horizontal="left" vertical="center" wrapText="1"/>
    </xf>
    <xf numFmtId="0" fontId="22" fillId="3" borderId="3" xfId="0" applyFont="1" applyFill="1" applyBorder="1" applyAlignment="1" applyProtection="1">
      <alignment horizontal="left" vertical="center" wrapText="1"/>
      <protection locked="0"/>
    </xf>
    <xf numFmtId="3" fontId="19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5" borderId="5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top"/>
    </xf>
    <xf numFmtId="0" fontId="16" fillId="0" borderId="13" xfId="0" applyFont="1" applyBorder="1" applyAlignment="1">
      <alignment horizontal="center" vertical="center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3" fillId="0" borderId="5" xfId="0" applyNumberFormat="1" applyFont="1" applyBorder="1" applyAlignment="1" applyProtection="1">
      <alignment horizontal="justify" vertical="top" wrapText="1" readingOrder="1"/>
      <protection locked="0"/>
    </xf>
    <xf numFmtId="49" fontId="3" fillId="0" borderId="6" xfId="0" applyNumberFormat="1" applyFont="1" applyBorder="1" applyAlignment="1" applyProtection="1">
      <alignment horizontal="justify" vertical="top" wrapText="1" readingOrder="1"/>
      <protection locked="0"/>
    </xf>
    <xf numFmtId="49" fontId="3" fillId="0" borderId="7" xfId="0" applyNumberFormat="1" applyFont="1" applyBorder="1" applyAlignment="1" applyProtection="1">
      <alignment horizontal="justify" vertical="top" wrapText="1" readingOrder="1"/>
      <protection locked="0"/>
    </xf>
    <xf numFmtId="49" fontId="35" fillId="0" borderId="3" xfId="0" applyNumberFormat="1" applyFont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2" fillId="0" borderId="10" xfId="2" applyNumberFormat="1" applyBorder="1" applyAlignment="1" applyProtection="1">
      <alignment horizontal="center" vertical="center" wrapText="1"/>
      <protection locked="0"/>
    </xf>
    <xf numFmtId="0" fontId="2" fillId="0" borderId="14" xfId="2" applyNumberFormat="1" applyBorder="1" applyAlignment="1" applyProtection="1">
      <alignment horizontal="center" vertical="center" wrapText="1"/>
      <protection locked="0"/>
    </xf>
    <xf numFmtId="0" fontId="2" fillId="0" borderId="11" xfId="2" applyNumberFormat="1" applyBorder="1" applyAlignment="1" applyProtection="1">
      <alignment horizontal="center" vertical="center" wrapText="1"/>
      <protection locked="0"/>
    </xf>
    <xf numFmtId="166" fontId="6" fillId="0" borderId="7" xfId="0" applyNumberFormat="1" applyFont="1" applyBorder="1" applyAlignment="1" applyProtection="1">
      <alignment horizontal="center" vertical="center" wrapText="1"/>
      <protection locked="0"/>
    </xf>
    <xf numFmtId="166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left" vertical="center" wrapText="1"/>
    </xf>
    <xf numFmtId="0" fontId="12" fillId="5" borderId="7" xfId="0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 applyProtection="1">
      <alignment horizontal="center" vertical="center"/>
    </xf>
    <xf numFmtId="165" fontId="4" fillId="3" borderId="6" xfId="1" applyNumberFormat="1" applyFont="1" applyFill="1" applyBorder="1" applyAlignment="1" applyProtection="1">
      <alignment horizontal="center" vertical="center"/>
    </xf>
    <xf numFmtId="165" fontId="4" fillId="3" borderId="7" xfId="1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42" fontId="3" fillId="0" borderId="6" xfId="0" applyNumberFormat="1" applyFont="1" applyBorder="1" applyAlignment="1">
      <alignment horizontal="center" vertical="center"/>
    </xf>
    <xf numFmtId="42" fontId="3" fillId="0" borderId="7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42" fontId="3" fillId="0" borderId="5" xfId="1" applyFont="1" applyBorder="1" applyAlignment="1" applyProtection="1">
      <alignment horizontal="center" vertical="center"/>
      <protection locked="0"/>
    </xf>
    <xf numFmtId="42" fontId="3" fillId="0" borderId="7" xfId="1" applyFont="1" applyBorder="1" applyAlignment="1" applyProtection="1">
      <alignment horizontal="center" vertical="center"/>
      <protection locked="0"/>
    </xf>
  </cellXfs>
  <cellStyles count="5">
    <cellStyle name="Hipervínculo" xfId="2" builtinId="8"/>
    <cellStyle name="Moneda" xfId="3" builtinId="4"/>
    <cellStyle name="Moneda [0]" xfId="1" builtinId="7"/>
    <cellStyle name="Normal" xfId="0" builtinId="0"/>
    <cellStyle name="Porcentaje" xfId="4" builtinId="5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CE6A8"/>
      <color rgb="FFECC1D4"/>
      <color rgb="FFA162D0"/>
      <color rgb="FF8970AF"/>
      <color rgb="FFD99098"/>
      <color rgb="FF0070C0"/>
      <color rgb="FFE53D4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2</xdr:col>
      <xdr:colOff>485775</xdr:colOff>
      <xdr:row>3</xdr:row>
      <xdr:rowOff>895350</xdr:rowOff>
    </xdr:to>
    <xdr:pic>
      <xdr:nvPicPr>
        <xdr:cNvPr id="26" name="Imagen 25" descr="Atacama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144750"/>
          <a:ext cx="1952625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295275</xdr:colOff>
      <xdr:row>40</xdr:row>
      <xdr:rowOff>266700</xdr:rowOff>
    </xdr:from>
    <xdr:to>
      <xdr:col>2</xdr:col>
      <xdr:colOff>723900</xdr:colOff>
      <xdr:row>42</xdr:row>
      <xdr:rowOff>533400</xdr:rowOff>
    </xdr:to>
    <xdr:pic>
      <xdr:nvPicPr>
        <xdr:cNvPr id="32" name="Imagen 31" descr="Atacama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0670500"/>
          <a:ext cx="1952625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216477</xdr:colOff>
      <xdr:row>3</xdr:row>
      <xdr:rowOff>233796</xdr:rowOff>
    </xdr:from>
    <xdr:to>
      <xdr:col>14</xdr:col>
      <xdr:colOff>445077</xdr:colOff>
      <xdr:row>4</xdr:row>
      <xdr:rowOff>92306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2CAC29DB-9A86-DA5D-417E-A2AC3BEC0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0921" b="15701"/>
        <a:stretch>
          <a:fillRect/>
        </a:stretch>
      </xdr:blipFill>
      <xdr:spPr>
        <a:xfrm>
          <a:off x="8771659" y="727364"/>
          <a:ext cx="2514600" cy="767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Y474"/>
  <sheetViews>
    <sheetView showGridLines="0" tabSelected="1" showRuler="0" view="pageBreakPreview" topLeftCell="A189" zoomScaleNormal="100" zoomScaleSheetLayoutView="100" zoomScalePageLayoutView="80" workbookViewId="0">
      <selection activeCell="H203" sqref="H203"/>
    </sheetView>
  </sheetViews>
  <sheetFormatPr baseColWidth="10" defaultRowHeight="15.75" x14ac:dyDescent="0.25"/>
  <cols>
    <col min="1" max="3" width="11.42578125" style="2" customWidth="1"/>
    <col min="4" max="4" width="14" style="2" customWidth="1"/>
    <col min="5" max="16" width="11.42578125" style="2" customWidth="1"/>
    <col min="17" max="17" width="3.28515625" style="2" customWidth="1"/>
    <col min="18" max="18" width="8.5703125" style="2" customWidth="1"/>
    <col min="19" max="19" width="15.140625" style="2" bestFit="1" customWidth="1"/>
    <col min="20" max="20" width="11.42578125" style="2"/>
    <col min="21" max="21" width="11.42578125" style="2" customWidth="1"/>
    <col min="22" max="25" width="11.42578125" style="2" hidden="1" customWidth="1"/>
    <col min="26" max="29" width="0" style="2" hidden="1" customWidth="1"/>
    <col min="30" max="16384" width="11.42578125" style="2"/>
  </cols>
  <sheetData>
    <row r="1" spans="1:16" ht="15.75" customHeight="1" x14ac:dyDescent="0.25"/>
    <row r="2" spans="1:16" ht="15" customHeight="1" x14ac:dyDescent="0.25">
      <c r="A2" s="3" t="s">
        <v>50</v>
      </c>
      <c r="B2"/>
      <c r="C2"/>
    </row>
    <row r="3" spans="1:16" ht="8.25" customHeight="1" x14ac:dyDescent="0.25">
      <c r="A3" s="3"/>
      <c r="B3"/>
      <c r="C3"/>
    </row>
    <row r="4" spans="1:16" ht="71.25" customHeight="1" x14ac:dyDescent="0.25">
      <c r="A4" s="153"/>
      <c r="B4" s="153"/>
      <c r="C4" s="153"/>
      <c r="D4" s="153"/>
      <c r="E4" s="153"/>
      <c r="L4" s="89"/>
      <c r="M4" s="89"/>
      <c r="N4" s="89"/>
      <c r="O4" s="89"/>
      <c r="P4" s="89"/>
    </row>
    <row r="5" spans="1:16" ht="49.5" customHeight="1" x14ac:dyDescent="0.25">
      <c r="A5" s="155"/>
      <c r="B5" s="155"/>
      <c r="C5" s="155"/>
      <c r="D5" s="155"/>
      <c r="E5" s="155"/>
      <c r="L5" s="89"/>
      <c r="M5" s="89"/>
      <c r="N5" s="89"/>
      <c r="O5" s="89"/>
      <c r="P5" s="89"/>
    </row>
    <row r="6" spans="1:16" ht="21.75" customHeight="1" x14ac:dyDescent="0.25">
      <c r="A6" s="4"/>
      <c r="B6"/>
      <c r="C6"/>
    </row>
    <row r="7" spans="1:16" ht="97.5" customHeight="1" x14ac:dyDescent="0.25">
      <c r="A7" s="138" t="s">
        <v>173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spans="1:16" ht="15" customHeight="1" x14ac:dyDescent="0.25">
      <c r="A8" s="5"/>
      <c r="B8"/>
      <c r="C8"/>
      <c r="L8" s="116" t="s">
        <v>20</v>
      </c>
      <c r="M8" s="117"/>
      <c r="N8" s="117"/>
      <c r="O8" s="117"/>
      <c r="P8" s="118"/>
    </row>
    <row r="9" spans="1:16" ht="15" customHeight="1" x14ac:dyDescent="0.25">
      <c r="A9" s="5"/>
      <c r="B9"/>
      <c r="C9"/>
      <c r="L9" s="128"/>
      <c r="M9" s="129"/>
      <c r="N9" s="129"/>
      <c r="O9" s="129"/>
      <c r="P9" s="130"/>
    </row>
    <row r="10" spans="1:16" ht="15" customHeight="1" x14ac:dyDescent="0.25">
      <c r="A10" s="5"/>
      <c r="B10"/>
      <c r="C10"/>
      <c r="L10" s="131"/>
      <c r="M10" s="89"/>
      <c r="N10" s="89"/>
      <c r="O10" s="89"/>
      <c r="P10" s="132"/>
    </row>
    <row r="11" spans="1:16" ht="55.5" customHeight="1" x14ac:dyDescent="0.25">
      <c r="A11" s="5"/>
      <c r="B11"/>
      <c r="C11"/>
      <c r="L11" s="131"/>
      <c r="M11" s="89"/>
      <c r="N11" s="89"/>
      <c r="O11" s="89"/>
      <c r="P11" s="132"/>
    </row>
    <row r="12" spans="1:16" ht="15" customHeight="1" x14ac:dyDescent="0.25">
      <c r="A12" s="5"/>
      <c r="B12"/>
      <c r="C12"/>
      <c r="L12" s="131"/>
      <c r="M12" s="89"/>
      <c r="N12" s="89"/>
      <c r="O12" s="89"/>
      <c r="P12" s="132"/>
    </row>
    <row r="13" spans="1:16" ht="15" customHeight="1" x14ac:dyDescent="0.25">
      <c r="A13" s="141" t="s">
        <v>90</v>
      </c>
      <c r="B13" s="141"/>
      <c r="C13" s="141"/>
      <c r="D13" s="141"/>
      <c r="L13" s="131"/>
      <c r="M13" s="89"/>
      <c r="N13" s="89"/>
      <c r="O13" s="89"/>
      <c r="P13" s="132"/>
    </row>
    <row r="14" spans="1:16" ht="15" customHeight="1" x14ac:dyDescent="0.25">
      <c r="A14" s="141" t="s">
        <v>91</v>
      </c>
      <c r="B14" s="141"/>
      <c r="C14" s="141"/>
      <c r="D14" s="141"/>
      <c r="L14" s="131"/>
      <c r="M14" s="89"/>
      <c r="N14" s="89"/>
      <c r="O14" s="89"/>
      <c r="P14" s="132"/>
    </row>
    <row r="15" spans="1:16" ht="15" customHeight="1" x14ac:dyDescent="0.25">
      <c r="A15" s="140" t="s">
        <v>92</v>
      </c>
      <c r="B15" s="140"/>
      <c r="C15" s="140"/>
      <c r="D15" s="140"/>
      <c r="E15" s="140"/>
      <c r="L15" s="131"/>
      <c r="M15" s="89"/>
      <c r="N15" s="89"/>
      <c r="O15" s="89"/>
      <c r="P15" s="132"/>
    </row>
    <row r="16" spans="1:16" ht="15" customHeight="1" x14ac:dyDescent="0.25">
      <c r="A16" s="6"/>
      <c r="B16"/>
      <c r="C16"/>
      <c r="L16" s="133"/>
      <c r="M16" s="134"/>
      <c r="N16" s="134"/>
      <c r="O16" s="134"/>
      <c r="P16" s="135"/>
    </row>
    <row r="17" spans="1:22" ht="123" customHeight="1" x14ac:dyDescent="0.25">
      <c r="A17" s="139" t="s">
        <v>225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22" ht="18.75" customHeight="1" x14ac:dyDescent="0.25">
      <c r="A18" s="5"/>
      <c r="B18"/>
      <c r="C18"/>
    </row>
    <row r="19" spans="1:22" ht="56.25" customHeight="1" x14ac:dyDescent="0.25">
      <c r="A19" s="5"/>
      <c r="B19" s="142" t="s">
        <v>14</v>
      </c>
      <c r="C19" s="143"/>
      <c r="D19" s="7"/>
      <c r="F19" s="144"/>
      <c r="G19" s="144"/>
      <c r="H19" s="82"/>
      <c r="L19" s="144"/>
      <c r="M19" s="144"/>
      <c r="N19" s="144"/>
      <c r="O19" s="82"/>
    </row>
    <row r="20" spans="1:22" ht="8.25" customHeight="1" x14ac:dyDescent="0.25">
      <c r="A20" s="5"/>
      <c r="B20"/>
      <c r="C20"/>
    </row>
    <row r="21" spans="1:22" ht="56.25" customHeight="1" x14ac:dyDescent="0.25">
      <c r="A21" s="5"/>
      <c r="B21" s="142" t="s">
        <v>228</v>
      </c>
      <c r="C21" s="143"/>
      <c r="D21" s="7"/>
      <c r="F21"/>
      <c r="G21"/>
      <c r="H21"/>
      <c r="I21"/>
      <c r="J21"/>
      <c r="K21"/>
      <c r="L21"/>
      <c r="M21"/>
      <c r="N21"/>
    </row>
    <row r="22" spans="1:22" ht="33" customHeight="1" x14ac:dyDescent="0.25">
      <c r="A22" s="5"/>
      <c r="B22"/>
      <c r="C22"/>
    </row>
    <row r="23" spans="1:22" ht="26.25" customHeight="1" x14ac:dyDescent="0.25">
      <c r="A23"/>
      <c r="B23" s="116" t="s">
        <v>52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8"/>
    </row>
    <row r="24" spans="1:22" ht="48.75" customHeight="1" x14ac:dyDescent="0.25">
      <c r="A24" s="5"/>
      <c r="B24" s="125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7"/>
      <c r="V24" s="2" t="s">
        <v>183</v>
      </c>
    </row>
    <row r="25" spans="1:22" ht="8.25" customHeight="1" x14ac:dyDescent="0.25">
      <c r="A25" s="5"/>
      <c r="B25"/>
      <c r="C25"/>
      <c r="D25"/>
      <c r="V25" s="2" t="s">
        <v>227</v>
      </c>
    </row>
    <row r="26" spans="1:22" ht="26.25" customHeight="1" x14ac:dyDescent="0.25">
      <c r="A26" s="5"/>
      <c r="B26" s="116" t="s">
        <v>13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/>
    </row>
    <row r="27" spans="1:22" ht="48.75" customHeight="1" x14ac:dyDescent="0.25">
      <c r="A27" s="5"/>
      <c r="B27" s="12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7"/>
      <c r="V27" s="2" t="s">
        <v>184</v>
      </c>
    </row>
    <row r="28" spans="1:22" ht="18.75" customHeight="1" x14ac:dyDescent="0.25">
      <c r="A28" s="5" t="s">
        <v>172</v>
      </c>
      <c r="B28"/>
      <c r="C28"/>
      <c r="V28" s="2" t="s">
        <v>185</v>
      </c>
    </row>
    <row r="29" spans="1:22" ht="27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V29" s="2" t="s">
        <v>186</v>
      </c>
    </row>
    <row r="30" spans="1:22" ht="30" customHeight="1" x14ac:dyDescent="0.25">
      <c r="A30"/>
      <c r="B30" s="124" t="s">
        <v>79</v>
      </c>
      <c r="C30" s="122"/>
      <c r="D30" s="122"/>
      <c r="E30" s="123"/>
      <c r="F30" s="120"/>
      <c r="G30" s="136"/>
      <c r="H30" s="136"/>
      <c r="I30" s="136"/>
      <c r="J30" s="136"/>
      <c r="K30" s="136"/>
      <c r="L30" s="136"/>
      <c r="M30" s="136"/>
      <c r="N30" s="136"/>
      <c r="O30" s="121"/>
      <c r="V30" s="2" t="s">
        <v>187</v>
      </c>
    </row>
    <row r="31" spans="1:22" ht="30" customHeight="1" x14ac:dyDescent="0.25">
      <c r="A31"/>
      <c r="B31" s="124" t="s">
        <v>16</v>
      </c>
      <c r="C31" s="122"/>
      <c r="D31" s="122"/>
      <c r="E31" s="123"/>
      <c r="F31" s="120"/>
      <c r="G31" s="136"/>
      <c r="H31" s="136"/>
      <c r="I31" s="136"/>
      <c r="J31" s="136"/>
      <c r="K31" s="136"/>
      <c r="L31" s="136"/>
      <c r="M31" s="136"/>
      <c r="N31" s="136"/>
      <c r="O31" s="121"/>
      <c r="V31" s="2" t="s">
        <v>188</v>
      </c>
    </row>
    <row r="32" spans="1:22" ht="30" customHeight="1" x14ac:dyDescent="0.25">
      <c r="A32"/>
      <c r="B32" s="124" t="s">
        <v>15</v>
      </c>
      <c r="C32" s="122"/>
      <c r="D32" s="122"/>
      <c r="E32" s="123"/>
      <c r="F32" s="120"/>
      <c r="G32" s="136"/>
      <c r="H32" s="136"/>
      <c r="I32" s="136"/>
      <c r="J32" s="136"/>
      <c r="K32" s="136"/>
      <c r="L32" s="136"/>
      <c r="M32" s="136"/>
      <c r="N32" s="136"/>
      <c r="O32" s="121"/>
      <c r="V32" s="2" t="s">
        <v>189</v>
      </c>
    </row>
    <row r="33" spans="1:22" ht="30" customHeight="1" x14ac:dyDescent="0.25">
      <c r="A33"/>
      <c r="B33" s="124" t="s">
        <v>39</v>
      </c>
      <c r="C33" s="122"/>
      <c r="D33" s="122"/>
      <c r="E33" s="123"/>
      <c r="F33" s="223"/>
      <c r="G33" s="224"/>
      <c r="H33" s="224"/>
      <c r="I33" s="224"/>
      <c r="J33" s="224"/>
      <c r="K33" s="224"/>
      <c r="L33" s="224"/>
      <c r="M33" s="224"/>
      <c r="N33" s="224"/>
      <c r="O33" s="225"/>
      <c r="V33" s="2" t="s">
        <v>190</v>
      </c>
    </row>
    <row r="34" spans="1:22" ht="30" customHeight="1" x14ac:dyDescent="0.25">
      <c r="A34"/>
      <c r="B34" s="124" t="s">
        <v>94</v>
      </c>
      <c r="C34" s="122"/>
      <c r="D34" s="122"/>
      <c r="E34" s="123"/>
      <c r="F34" s="124" t="s">
        <v>19</v>
      </c>
      <c r="G34" s="122"/>
      <c r="H34" s="137"/>
      <c r="I34" s="137"/>
      <c r="J34" s="137"/>
      <c r="K34" s="137"/>
      <c r="L34" s="122" t="s">
        <v>17</v>
      </c>
      <c r="M34" s="123"/>
      <c r="N34" s="120"/>
      <c r="O34" s="121"/>
      <c r="V34" s="2" t="s">
        <v>191</v>
      </c>
    </row>
    <row r="35" spans="1:22" ht="30" customHeight="1" x14ac:dyDescent="0.25">
      <c r="A35"/>
      <c r="B35" s="124" t="s">
        <v>93</v>
      </c>
      <c r="C35" s="122"/>
      <c r="D35" s="122"/>
      <c r="E35" s="123"/>
      <c r="F35" s="218"/>
      <c r="G35" s="219"/>
      <c r="H35" s="219"/>
      <c r="I35" s="219"/>
      <c r="J35" s="219"/>
      <c r="K35" s="219"/>
      <c r="L35" s="219"/>
      <c r="M35" s="219"/>
      <c r="N35" s="219"/>
      <c r="O35" s="220"/>
      <c r="V35" s="2" t="s">
        <v>192</v>
      </c>
    </row>
    <row r="36" spans="1:22" ht="27" customHeight="1" x14ac:dyDescent="0.25">
      <c r="A36"/>
      <c r="B36"/>
      <c r="C36"/>
      <c r="V36" s="2" t="s">
        <v>193</v>
      </c>
    </row>
    <row r="37" spans="1:22" ht="37.5" customHeight="1" x14ac:dyDescent="0.25">
      <c r="A37" s="8"/>
      <c r="B37" s="119" t="s">
        <v>95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8"/>
      <c r="V37" s="2" t="s">
        <v>194</v>
      </c>
    </row>
    <row r="38" spans="1:22" ht="29.25" customHeight="1" x14ac:dyDescent="0.25">
      <c r="A38"/>
      <c r="B38"/>
      <c r="C38"/>
      <c r="V38" s="2" t="s">
        <v>195</v>
      </c>
    </row>
    <row r="39" spans="1:22" ht="15.75" customHeight="1" x14ac:dyDescent="0.25">
      <c r="V39" s="2" t="s">
        <v>196</v>
      </c>
    </row>
    <row r="40" spans="1:22" ht="15" customHeight="1" x14ac:dyDescent="0.25">
      <c r="A40" s="3" t="s">
        <v>51</v>
      </c>
      <c r="V40" s="2" t="s">
        <v>197</v>
      </c>
    </row>
    <row r="41" spans="1:22" ht="37.5" customHeight="1" x14ac:dyDescent="0.25">
      <c r="V41" s="2" t="s">
        <v>198</v>
      </c>
    </row>
    <row r="42" spans="1:22" ht="7.5" customHeight="1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V42" s="2" t="s">
        <v>199</v>
      </c>
    </row>
    <row r="43" spans="1:22" ht="78" customHeight="1" x14ac:dyDescent="0.35">
      <c r="A43" s="226" t="s">
        <v>226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V43" s="2" t="s">
        <v>200</v>
      </c>
    </row>
    <row r="44" spans="1:22" ht="71.25" customHeight="1" x14ac:dyDescent="0.25">
      <c r="A44" s="228" t="s">
        <v>6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V44" s="2" t="s">
        <v>201</v>
      </c>
    </row>
    <row r="45" spans="1:22" ht="15.75" customHeight="1" x14ac:dyDescent="0.25">
      <c r="V45" s="2" t="s">
        <v>202</v>
      </c>
    </row>
    <row r="46" spans="1:22" x14ac:dyDescent="0.25">
      <c r="A46" s="3" t="s">
        <v>97</v>
      </c>
      <c r="V46" s="2" t="s">
        <v>203</v>
      </c>
    </row>
    <row r="47" spans="1:22" ht="7.5" customHeight="1" x14ac:dyDescent="0.25">
      <c r="V47" s="2" t="s">
        <v>204</v>
      </c>
    </row>
    <row r="48" spans="1:22" ht="22.5" customHeight="1" x14ac:dyDescent="0.25">
      <c r="A48" s="98" t="s">
        <v>52</v>
      </c>
      <c r="B48" s="98"/>
      <c r="C48" s="98"/>
      <c r="D48" s="185">
        <f>B24</f>
        <v>0</v>
      </c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V48" s="2" t="s">
        <v>205</v>
      </c>
    </row>
    <row r="49" spans="1:22" ht="22.5" customHeight="1" x14ac:dyDescent="0.25">
      <c r="A49" s="98"/>
      <c r="B49" s="98"/>
      <c r="C49" s="98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V49" s="2" t="s">
        <v>206</v>
      </c>
    </row>
    <row r="50" spans="1:22" ht="7.5" customHeight="1" x14ac:dyDescent="0.25">
      <c r="A50" s="9"/>
      <c r="B50" s="9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V50" s="2" t="s">
        <v>207</v>
      </c>
    </row>
    <row r="51" spans="1:22" ht="7.5" customHeight="1" x14ac:dyDescent="0.25">
      <c r="V51" s="2" t="s">
        <v>208</v>
      </c>
    </row>
    <row r="52" spans="1:22" x14ac:dyDescent="0.25">
      <c r="A52" s="3" t="s">
        <v>0</v>
      </c>
      <c r="V52" s="2" t="s">
        <v>209</v>
      </c>
    </row>
    <row r="53" spans="1:22" ht="7.5" customHeight="1" x14ac:dyDescent="0.25">
      <c r="V53" s="2" t="s">
        <v>210</v>
      </c>
    </row>
    <row r="54" spans="1:22" x14ac:dyDescent="0.25">
      <c r="A54" s="3" t="s">
        <v>96</v>
      </c>
    </row>
    <row r="55" spans="1:22" ht="7.5" customHeight="1" x14ac:dyDescent="0.25"/>
    <row r="56" spans="1:22" ht="21.75" customHeight="1" x14ac:dyDescent="0.25">
      <c r="A56" s="98" t="s">
        <v>98</v>
      </c>
      <c r="B56" s="98"/>
      <c r="C56" s="98"/>
      <c r="D56" s="98"/>
      <c r="E56" s="185">
        <f>F33</f>
        <v>0</v>
      </c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</row>
    <row r="57" spans="1:22" ht="21.75" customHeight="1" x14ac:dyDescent="0.25">
      <c r="A57" s="98" t="s">
        <v>21</v>
      </c>
      <c r="B57" s="98"/>
      <c r="C57" s="98"/>
      <c r="D57" s="98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</row>
    <row r="58" spans="1:22" ht="21.75" customHeight="1" x14ac:dyDescent="0.25">
      <c r="A58" s="98" t="s">
        <v>41</v>
      </c>
      <c r="B58" s="98"/>
      <c r="C58" s="98"/>
      <c r="D58" s="98"/>
      <c r="E58" s="185">
        <f>F31</f>
        <v>0</v>
      </c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</row>
    <row r="59" spans="1:22" ht="21.75" customHeight="1" x14ac:dyDescent="0.25">
      <c r="A59" s="98" t="s">
        <v>15</v>
      </c>
      <c r="B59" s="98"/>
      <c r="C59" s="98"/>
      <c r="D59" s="98"/>
      <c r="E59" s="185">
        <f>F32</f>
        <v>0</v>
      </c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</row>
    <row r="60" spans="1:22" ht="21.75" customHeight="1" x14ac:dyDescent="0.25">
      <c r="A60" s="98" t="s">
        <v>18</v>
      </c>
      <c r="B60" s="98"/>
      <c r="C60" s="98"/>
      <c r="D60" s="98"/>
      <c r="E60" s="185">
        <f>F35</f>
        <v>0</v>
      </c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</row>
    <row r="61" spans="1:22" ht="21.75" customHeight="1" x14ac:dyDescent="0.25">
      <c r="A61" s="98" t="s">
        <v>99</v>
      </c>
      <c r="B61" s="98"/>
      <c r="C61" s="98"/>
      <c r="D61" s="98"/>
      <c r="E61" s="185">
        <f>H34</f>
        <v>0</v>
      </c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</row>
    <row r="62" spans="1:22" ht="21.75" customHeight="1" x14ac:dyDescent="0.25">
      <c r="A62" s="98" t="s">
        <v>100</v>
      </c>
      <c r="B62" s="98"/>
      <c r="C62" s="98"/>
      <c r="D62" s="98"/>
      <c r="E62" s="185">
        <f>N34</f>
        <v>0</v>
      </c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</row>
    <row r="63" spans="1:22" ht="7.5" customHeight="1" x14ac:dyDescent="0.25"/>
    <row r="64" spans="1:22" x14ac:dyDescent="0.25">
      <c r="A64" s="3" t="s">
        <v>101</v>
      </c>
    </row>
    <row r="65" spans="1:16" ht="7.5" customHeight="1" x14ac:dyDescent="0.25"/>
    <row r="66" spans="1:16" ht="21.75" customHeight="1" x14ac:dyDescent="0.25">
      <c r="A66" s="98" t="s">
        <v>98</v>
      </c>
      <c r="B66" s="98"/>
      <c r="C66" s="98"/>
      <c r="D66" s="98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</row>
    <row r="67" spans="1:16" ht="21.75" customHeight="1" x14ac:dyDescent="0.25">
      <c r="A67" s="98" t="s">
        <v>21</v>
      </c>
      <c r="B67" s="98"/>
      <c r="C67" s="98"/>
      <c r="D67" s="98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</row>
    <row r="68" spans="1:16" ht="21.75" customHeight="1" x14ac:dyDescent="0.25">
      <c r="A68" s="98" t="s">
        <v>102</v>
      </c>
      <c r="B68" s="98"/>
      <c r="C68" s="98"/>
      <c r="D68" s="98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</row>
    <row r="69" spans="1:16" ht="21.75" customHeight="1" x14ac:dyDescent="0.25">
      <c r="A69" s="98" t="s">
        <v>103</v>
      </c>
      <c r="B69" s="98"/>
      <c r="C69" s="98"/>
      <c r="D69" s="98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</row>
    <row r="70" spans="1:16" ht="21.75" customHeight="1" x14ac:dyDescent="0.25">
      <c r="A70" s="98" t="s">
        <v>18</v>
      </c>
      <c r="B70" s="98"/>
      <c r="C70" s="98"/>
      <c r="D70" s="98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</row>
    <row r="71" spans="1:16" ht="21.75" customHeight="1" x14ac:dyDescent="0.25">
      <c r="A71" s="98" t="s">
        <v>99</v>
      </c>
      <c r="B71" s="98"/>
      <c r="C71" s="98"/>
      <c r="D71" s="98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</row>
    <row r="72" spans="1:16" ht="21.75" customHeight="1" x14ac:dyDescent="0.25">
      <c r="A72" s="98" t="s">
        <v>100</v>
      </c>
      <c r="B72" s="98"/>
      <c r="C72" s="98"/>
      <c r="D72" s="98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</row>
    <row r="73" spans="1:16" ht="7.5" customHeight="1" x14ac:dyDescent="0.25"/>
    <row r="74" spans="1:16" x14ac:dyDescent="0.25">
      <c r="A74" s="3" t="s">
        <v>104</v>
      </c>
    </row>
    <row r="75" spans="1:16" ht="7.5" customHeight="1" x14ac:dyDescent="0.25"/>
    <row r="76" spans="1:16" ht="21.75" customHeight="1" x14ac:dyDescent="0.25">
      <c r="A76" s="197" t="s">
        <v>173</v>
      </c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9"/>
      <c r="N76" s="116" t="s">
        <v>174</v>
      </c>
      <c r="O76" s="118"/>
      <c r="P76" s="11"/>
    </row>
    <row r="77" spans="1:16" ht="21.75" customHeight="1" x14ac:dyDescent="0.25">
      <c r="A77" s="197" t="s">
        <v>229</v>
      </c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9"/>
      <c r="N77" s="116" t="s">
        <v>175</v>
      </c>
      <c r="O77" s="118"/>
      <c r="P77" s="11"/>
    </row>
    <row r="78" spans="1:16" ht="21.75" customHeight="1" x14ac:dyDescent="0.25">
      <c r="A78" s="197" t="s">
        <v>176</v>
      </c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9"/>
      <c r="P78" s="11"/>
    </row>
    <row r="79" spans="1:16" ht="21.75" customHeight="1" x14ac:dyDescent="0.25">
      <c r="A79" s="197" t="s">
        <v>109</v>
      </c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9"/>
      <c r="N79" s="116" t="s">
        <v>177</v>
      </c>
      <c r="O79" s="118"/>
      <c r="P79" s="11"/>
    </row>
    <row r="80" spans="1:16" ht="21.75" customHeight="1" x14ac:dyDescent="0.25">
      <c r="A80" s="197" t="s">
        <v>42</v>
      </c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9"/>
      <c r="N80" s="116" t="s">
        <v>178</v>
      </c>
      <c r="O80" s="118"/>
      <c r="P80" s="11"/>
    </row>
    <row r="81" spans="1:16" ht="21.75" customHeight="1" x14ac:dyDescent="0.25">
      <c r="A81" s="197" t="s">
        <v>179</v>
      </c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9"/>
      <c r="P81" s="11"/>
    </row>
    <row r="82" spans="1:16" ht="21.75" customHeight="1" x14ac:dyDescent="0.25">
      <c r="A82" s="197" t="s">
        <v>68</v>
      </c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9"/>
      <c r="N82" s="116" t="s">
        <v>180</v>
      </c>
      <c r="O82" s="118"/>
      <c r="P82" s="11"/>
    </row>
    <row r="83" spans="1:16" ht="21.75" customHeight="1" x14ac:dyDescent="0.25">
      <c r="A83" s="197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9"/>
      <c r="N83" s="116"/>
      <c r="O83" s="118"/>
      <c r="P83" s="11"/>
    </row>
    <row r="84" spans="1:16" ht="7.5" customHeight="1" x14ac:dyDescent="0.25"/>
    <row r="85" spans="1:16" x14ac:dyDescent="0.25">
      <c r="A85" s="3" t="s">
        <v>105</v>
      </c>
    </row>
    <row r="86" spans="1:16" ht="7.5" customHeight="1" x14ac:dyDescent="0.25">
      <c r="A86" s="3"/>
    </row>
    <row r="87" spans="1:16" ht="30" customHeight="1" x14ac:dyDescent="0.25">
      <c r="A87" s="12" t="s">
        <v>106</v>
      </c>
      <c r="B87" s="201">
        <f>('Comp. 1'!A4)</f>
        <v>0</v>
      </c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</row>
    <row r="88" spans="1:16" ht="8.25" customHeight="1" x14ac:dyDescent="0.25">
      <c r="A88" s="9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</row>
    <row r="89" spans="1:16" ht="30" customHeight="1" x14ac:dyDescent="0.25">
      <c r="A89" s="12" t="s">
        <v>107</v>
      </c>
      <c r="B89" s="201">
        <f>('Comp. 2'!A4)</f>
        <v>0</v>
      </c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</row>
    <row r="90" spans="1:16" ht="7.5" customHeight="1" x14ac:dyDescent="0.25">
      <c r="A90" s="9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</row>
    <row r="91" spans="1:16" ht="30" customHeight="1" x14ac:dyDescent="0.25">
      <c r="A91" s="12" t="s">
        <v>108</v>
      </c>
      <c r="B91" s="201">
        <f>('Comp. 3'!A4)</f>
        <v>0</v>
      </c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</row>
    <row r="92" spans="1:16" ht="7.5" customHeight="1" x14ac:dyDescent="0.25">
      <c r="A92" s="9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</row>
    <row r="93" spans="1:16" ht="30" customHeight="1" x14ac:dyDescent="0.25">
      <c r="A93" s="83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</row>
    <row r="94" spans="1:16" ht="7.5" customHeight="1" x14ac:dyDescent="0.25">
      <c r="A94" s="84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</row>
    <row r="95" spans="1:16" ht="30" customHeight="1" x14ac:dyDescent="0.25">
      <c r="A95" s="83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</row>
    <row r="96" spans="1:16" ht="7.5" customHeight="1" x14ac:dyDescent="0.25">
      <c r="A96" s="84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</row>
    <row r="97" spans="1:17" ht="30" customHeight="1" x14ac:dyDescent="0.25">
      <c r="A97" s="83"/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</row>
    <row r="98" spans="1:17" ht="7.5" customHeight="1" x14ac:dyDescent="0.25">
      <c r="A98" s="9"/>
    </row>
    <row r="99" spans="1:17" ht="22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53" t="s">
        <v>48</v>
      </c>
      <c r="P99" s="153"/>
    </row>
    <row r="100" spans="1:17" ht="8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7" x14ac:dyDescent="0.25">
      <c r="A101" s="3" t="s">
        <v>53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7" ht="8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7" x14ac:dyDescent="0.25">
      <c r="A103" s="3" t="s">
        <v>54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7" ht="8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7" x14ac:dyDescent="0.25">
      <c r="A105" s="100" t="s">
        <v>110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</row>
    <row r="106" spans="1:17" ht="285" customHeight="1" x14ac:dyDescent="0.25">
      <c r="A106" s="211"/>
      <c r="B106" s="212"/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3"/>
    </row>
    <row r="107" spans="1:17" ht="8.25" customHeight="1" x14ac:dyDescent="0.25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7" ht="31.5" customHeight="1" x14ac:dyDescent="0.25">
      <c r="A108" s="13"/>
      <c r="B108" s="215" t="s">
        <v>221</v>
      </c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7"/>
      <c r="Q108"/>
    </row>
    <row r="109" spans="1:17" ht="105" customHeight="1" x14ac:dyDescent="0.25">
      <c r="A109" s="13"/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/>
    </row>
    <row r="110" spans="1:17" ht="8.25" customHeight="1" x14ac:dyDescent="0.25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7" ht="15" customHeight="1" x14ac:dyDescent="0.25">
      <c r="A111" s="13"/>
      <c r="B111" s="100" t="s">
        <v>111</v>
      </c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/>
    </row>
    <row r="112" spans="1:17" ht="105" customHeight="1" x14ac:dyDescent="0.25">
      <c r="A112" s="13"/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/>
    </row>
    <row r="113" spans="1:22" ht="8.25" customHeight="1" x14ac:dyDescent="0.25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22" ht="15" customHeight="1" x14ac:dyDescent="0.25">
      <c r="A114" s="13"/>
      <c r="B114" s="100" t="s">
        <v>112</v>
      </c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/>
    </row>
    <row r="115" spans="1:22" ht="105" customHeight="1" x14ac:dyDescent="0.25">
      <c r="A115" s="13"/>
      <c r="B115" s="154"/>
      <c r="C115" s="154"/>
      <c r="D115" s="154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/>
    </row>
    <row r="116" spans="1:22" ht="8.25" customHeight="1" x14ac:dyDescent="0.25">
      <c r="A116" s="1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22" x14ac:dyDescent="0.25">
      <c r="A117" s="3" t="s">
        <v>113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22" ht="8.25" customHeight="1" x14ac:dyDescent="0.25">
      <c r="A118" s="1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22" ht="15" customHeight="1" x14ac:dyDescent="0.25">
      <c r="A119" s="100" t="s">
        <v>114</v>
      </c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/>
    </row>
    <row r="120" spans="1:22" ht="72" customHeight="1" x14ac:dyDescent="0.25">
      <c r="A120" s="214" t="s">
        <v>230</v>
      </c>
      <c r="B120" s="214"/>
      <c r="C120" s="214"/>
      <c r="D120" s="214"/>
      <c r="E120" s="214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/>
    </row>
    <row r="121" spans="1:22" ht="8.25" customHeight="1" x14ac:dyDescent="0.25">
      <c r="A121" s="1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22" ht="15" customHeight="1" x14ac:dyDescent="0.25">
      <c r="A122" s="100" t="s">
        <v>115</v>
      </c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/>
    </row>
    <row r="123" spans="1:22" ht="110.25" customHeight="1" x14ac:dyDescent="0.25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</row>
    <row r="124" spans="1:22" ht="8.25" hidden="1" customHeight="1" x14ac:dyDescent="0.25">
      <c r="A124" s="1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22" ht="15" customHeight="1" x14ac:dyDescent="0.25">
      <c r="A125" s="100" t="s">
        <v>145</v>
      </c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/>
    </row>
    <row r="126" spans="1:22" ht="22.5" customHeight="1" x14ac:dyDescent="0.25">
      <c r="A126" s="14">
        <v>1</v>
      </c>
      <c r="B126" s="207">
        <f>B87</f>
        <v>0</v>
      </c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9"/>
      <c r="R126" s="15"/>
    </row>
    <row r="127" spans="1:22" ht="22.5" customHeight="1" x14ac:dyDescent="0.25">
      <c r="A127" s="14">
        <v>2</v>
      </c>
      <c r="B127" s="207">
        <f>B89</f>
        <v>0</v>
      </c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9"/>
      <c r="R127" s="15"/>
    </row>
    <row r="128" spans="1:22" ht="22.5" customHeight="1" x14ac:dyDescent="0.25">
      <c r="A128" s="14">
        <v>3</v>
      </c>
      <c r="B128" s="207">
        <f>B91</f>
        <v>0</v>
      </c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9"/>
      <c r="R128" s="15"/>
      <c r="V128" s="72"/>
    </row>
    <row r="129" spans="1:18" ht="22.5" customHeight="1" x14ac:dyDescent="0.25">
      <c r="A129" s="14"/>
      <c r="B129" s="210"/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R129" s="15"/>
    </row>
    <row r="130" spans="1:18" ht="22.5" customHeight="1" x14ac:dyDescent="0.25">
      <c r="A130" s="14"/>
      <c r="B130" s="210"/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R130" s="15"/>
    </row>
    <row r="131" spans="1:18" ht="22.5" customHeight="1" x14ac:dyDescent="0.25">
      <c r="A131" s="14"/>
      <c r="B131" s="210"/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/>
    </row>
    <row r="132" spans="1:18" ht="9" customHeight="1" x14ac:dyDescent="0.25">
      <c r="A132" s="1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6"/>
      <c r="P132" s="16"/>
    </row>
    <row r="133" spans="1:18" ht="18" customHeight="1" x14ac:dyDescent="0.25">
      <c r="A133" s="1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53" t="s">
        <v>49</v>
      </c>
      <c r="P133" s="153"/>
    </row>
    <row r="134" spans="1:18" ht="22.5" customHeight="1" x14ac:dyDescent="0.25">
      <c r="A134" s="1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8" ht="15" customHeight="1" x14ac:dyDescent="0.25">
      <c r="A135" s="102" t="s">
        <v>144</v>
      </c>
      <c r="B135" s="102"/>
      <c r="C135" s="102"/>
      <c r="D135" s="102"/>
      <c r="E135" s="102"/>
      <c r="F135" s="102"/>
      <c r="G135" s="102"/>
      <c r="H135" s="102"/>
      <c r="I135" s="102" t="s">
        <v>171</v>
      </c>
      <c r="J135" s="102"/>
      <c r="K135" s="102"/>
      <c r="L135" s="102"/>
      <c r="M135" s="102"/>
      <c r="N135" s="102"/>
      <c r="O135" s="102"/>
      <c r="P135" s="102"/>
      <c r="Q135"/>
    </row>
    <row r="136" spans="1:18" ht="30" customHeight="1" x14ac:dyDescent="0.25">
      <c r="A136" s="17">
        <v>1.1000000000000001</v>
      </c>
      <c r="B136" s="196"/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R136" s="15"/>
    </row>
    <row r="137" spans="1:18" ht="30" customHeight="1" x14ac:dyDescent="0.25">
      <c r="A137" s="17">
        <v>1.2</v>
      </c>
      <c r="B137" s="196"/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R137" s="15"/>
    </row>
    <row r="138" spans="1:18" ht="30" customHeight="1" x14ac:dyDescent="0.25">
      <c r="A138" s="17">
        <v>1.3</v>
      </c>
      <c r="B138" s="196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R138" s="15"/>
    </row>
    <row r="139" spans="1:18" ht="30" customHeight="1" x14ac:dyDescent="0.25">
      <c r="A139" s="17">
        <v>1.4</v>
      </c>
      <c r="B139" s="196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R139" s="15"/>
    </row>
    <row r="140" spans="1:18" ht="30" customHeight="1" x14ac:dyDescent="0.25">
      <c r="A140" s="17">
        <v>1.5</v>
      </c>
      <c r="B140" s="196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R140" s="15"/>
    </row>
    <row r="141" spans="1:18" ht="30" customHeight="1" x14ac:dyDescent="0.25">
      <c r="A141" s="17">
        <v>1.6</v>
      </c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R141" s="15"/>
    </row>
    <row r="142" spans="1:18" ht="30" customHeight="1" x14ac:dyDescent="0.25">
      <c r="A142" s="17">
        <v>2.1</v>
      </c>
      <c r="B142" s="196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R142" s="15"/>
    </row>
    <row r="143" spans="1:18" ht="30" customHeight="1" x14ac:dyDescent="0.25">
      <c r="A143" s="17">
        <v>2.2000000000000002</v>
      </c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R143" s="15"/>
    </row>
    <row r="144" spans="1:18" ht="30" customHeight="1" x14ac:dyDescent="0.25">
      <c r="A144" s="17">
        <v>2.2999999999999998</v>
      </c>
      <c r="B144" s="196"/>
      <c r="C144" s="196"/>
      <c r="D144" s="196"/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R144" s="15"/>
    </row>
    <row r="145" spans="1:18" ht="30" customHeight="1" x14ac:dyDescent="0.25">
      <c r="A145" s="17">
        <v>2.4</v>
      </c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R145" s="15"/>
    </row>
    <row r="146" spans="1:18" ht="30" customHeight="1" x14ac:dyDescent="0.25">
      <c r="A146" s="17">
        <v>2.5</v>
      </c>
      <c r="B146" s="196"/>
      <c r="C146" s="196"/>
      <c r="D146" s="196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R146" s="15"/>
    </row>
    <row r="147" spans="1:18" ht="30" customHeight="1" x14ac:dyDescent="0.25">
      <c r="A147" s="17">
        <v>2.6</v>
      </c>
      <c r="B147" s="196"/>
      <c r="C147" s="196"/>
      <c r="D147" s="196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R147" s="15"/>
    </row>
    <row r="148" spans="1:18" ht="30" customHeight="1" x14ac:dyDescent="0.25">
      <c r="A148" s="17">
        <v>3.1</v>
      </c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R148" s="15"/>
    </row>
    <row r="149" spans="1:18" ht="30" customHeight="1" x14ac:dyDescent="0.25">
      <c r="A149" s="17">
        <v>3.2</v>
      </c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R149" s="15"/>
    </row>
    <row r="150" spans="1:18" ht="30" customHeight="1" x14ac:dyDescent="0.25">
      <c r="A150" s="17">
        <v>3.3</v>
      </c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R150" s="15"/>
    </row>
    <row r="151" spans="1:18" ht="30" customHeight="1" x14ac:dyDescent="0.25">
      <c r="A151" s="17">
        <v>3.4</v>
      </c>
      <c r="B151" s="196"/>
      <c r="C151" s="196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R151" s="15"/>
    </row>
    <row r="152" spans="1:18" ht="30" customHeight="1" x14ac:dyDescent="0.25">
      <c r="A152" s="17">
        <v>3.5</v>
      </c>
      <c r="B152" s="196"/>
      <c r="C152" s="196"/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R152" s="15"/>
    </row>
    <row r="153" spans="1:18" ht="30" customHeight="1" x14ac:dyDescent="0.25">
      <c r="A153" s="17">
        <v>3.6</v>
      </c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R153" s="15"/>
    </row>
    <row r="154" spans="1:18" ht="30" customHeight="1" x14ac:dyDescent="0.25">
      <c r="A154" s="17"/>
      <c r="B154" s="196"/>
      <c r="C154" s="196"/>
      <c r="D154" s="196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R154" s="15"/>
    </row>
    <row r="155" spans="1:18" ht="30" customHeight="1" x14ac:dyDescent="0.25">
      <c r="A155" s="17"/>
      <c r="B155" s="196"/>
      <c r="C155" s="196"/>
      <c r="D155" s="196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R155" s="15"/>
    </row>
    <row r="156" spans="1:18" ht="30" customHeight="1" x14ac:dyDescent="0.25">
      <c r="A156" s="17"/>
      <c r="B156" s="196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R156" s="15"/>
    </row>
    <row r="157" spans="1:18" ht="30" customHeight="1" x14ac:dyDescent="0.25">
      <c r="A157" s="17"/>
      <c r="B157" s="196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R157" s="15"/>
    </row>
    <row r="158" spans="1:18" ht="30" customHeight="1" x14ac:dyDescent="0.25">
      <c r="A158" s="17"/>
      <c r="B158" s="196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R158" s="15"/>
    </row>
    <row r="159" spans="1:18" ht="30" customHeight="1" x14ac:dyDescent="0.25">
      <c r="A159" s="17"/>
      <c r="B159" s="196"/>
      <c r="C159" s="196"/>
      <c r="D159" s="196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R159" s="15"/>
    </row>
    <row r="160" spans="1:18" ht="30" customHeight="1" x14ac:dyDescent="0.25">
      <c r="A160" s="17"/>
      <c r="B160" s="196"/>
      <c r="C160" s="196"/>
      <c r="D160" s="196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R160" s="15"/>
    </row>
    <row r="161" spans="1:23" ht="30" customHeight="1" x14ac:dyDescent="0.25">
      <c r="A161" s="17"/>
      <c r="B161" s="196"/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R161" s="15"/>
    </row>
    <row r="162" spans="1:23" ht="30" customHeight="1" x14ac:dyDescent="0.25">
      <c r="A162" s="17"/>
      <c r="B162" s="196"/>
      <c r="C162" s="196"/>
      <c r="D162" s="196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R162" s="15"/>
    </row>
    <row r="163" spans="1:23" ht="30" customHeight="1" x14ac:dyDescent="0.25">
      <c r="A163" s="17"/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R163" s="15"/>
    </row>
    <row r="164" spans="1:23" ht="30" customHeight="1" x14ac:dyDescent="0.25">
      <c r="A164" s="17"/>
      <c r="B164" s="196"/>
      <c r="C164" s="196"/>
      <c r="D164" s="196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R164" s="15"/>
    </row>
    <row r="165" spans="1:23" ht="30" customHeight="1" x14ac:dyDescent="0.25">
      <c r="A165" s="17"/>
      <c r="B165" s="196"/>
      <c r="C165" s="196"/>
      <c r="D165" s="196"/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R165" s="15"/>
    </row>
    <row r="166" spans="1:23" ht="30" customHeight="1" x14ac:dyDescent="0.25">
      <c r="A166" s="17"/>
      <c r="B166" s="196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R166" s="15"/>
    </row>
    <row r="167" spans="1:23" ht="30" customHeight="1" x14ac:dyDescent="0.25">
      <c r="A167" s="17"/>
      <c r="B167" s="196"/>
      <c r="C167" s="196"/>
      <c r="D167" s="196"/>
      <c r="E167" s="196"/>
      <c r="F167" s="196"/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R167" s="15"/>
    </row>
    <row r="168" spans="1:23" ht="30" customHeight="1" x14ac:dyDescent="0.25">
      <c r="A168" s="17"/>
      <c r="B168" s="196"/>
      <c r="C168" s="196"/>
      <c r="D168" s="196"/>
      <c r="E168" s="196"/>
      <c r="F168" s="196"/>
      <c r="G168" s="196"/>
      <c r="H168" s="196"/>
      <c r="I168" s="196"/>
      <c r="J168" s="196"/>
      <c r="K168" s="196"/>
      <c r="L168" s="196"/>
      <c r="M168" s="196"/>
      <c r="N168" s="196"/>
      <c r="O168" s="196"/>
      <c r="P168" s="196"/>
      <c r="R168" s="15"/>
    </row>
    <row r="169" spans="1:23" ht="30" customHeight="1" x14ac:dyDescent="0.25">
      <c r="A169" s="17"/>
      <c r="B169" s="196"/>
      <c r="C169" s="196"/>
      <c r="D169" s="196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R169" s="15"/>
    </row>
    <row r="170" spans="1:23" ht="30" customHeight="1" x14ac:dyDescent="0.25">
      <c r="A170" s="17"/>
      <c r="B170" s="196"/>
      <c r="C170" s="196"/>
      <c r="D170" s="196"/>
      <c r="E170" s="196"/>
      <c r="F170" s="196"/>
      <c r="G170" s="196"/>
      <c r="H170" s="196"/>
      <c r="I170" s="196"/>
      <c r="J170" s="196"/>
      <c r="K170" s="196"/>
      <c r="L170" s="196"/>
      <c r="M170" s="196"/>
      <c r="N170" s="196"/>
      <c r="O170" s="196"/>
      <c r="P170" s="196"/>
      <c r="R170" s="15"/>
    </row>
    <row r="171" spans="1:23" ht="30" customHeight="1" x14ac:dyDescent="0.25">
      <c r="A171" s="17"/>
      <c r="B171" s="196"/>
      <c r="C171" s="196"/>
      <c r="D171" s="196"/>
      <c r="E171" s="196"/>
      <c r="F171" s="196"/>
      <c r="G171" s="196"/>
      <c r="H171" s="196"/>
      <c r="I171" s="196"/>
      <c r="J171" s="196"/>
      <c r="K171" s="196"/>
      <c r="L171" s="196"/>
      <c r="M171" s="196"/>
      <c r="N171" s="196"/>
      <c r="O171" s="196"/>
      <c r="P171" s="196"/>
      <c r="R171" s="15"/>
    </row>
    <row r="172" spans="1:23" ht="8.25" customHeight="1" x14ac:dyDescent="0.25">
      <c r="A172" s="1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23" ht="8.25" customHeight="1" x14ac:dyDescent="0.25">
      <c r="A173" s="1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23" x14ac:dyDescent="0.25">
      <c r="A174" s="3" t="s">
        <v>211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23" ht="8.25" customHeight="1" x14ac:dyDescent="0.25">
      <c r="A175" s="1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23" ht="23.25" customHeight="1" x14ac:dyDescent="0.25">
      <c r="A176" s="202" t="s">
        <v>116</v>
      </c>
      <c r="B176" s="203"/>
      <c r="C176" s="202" t="s">
        <v>153</v>
      </c>
      <c r="D176" s="203"/>
      <c r="E176" s="108" t="s">
        <v>117</v>
      </c>
      <c r="F176" s="108"/>
      <c r="G176" s="206"/>
      <c r="H176" s="145" t="s">
        <v>118</v>
      </c>
      <c r="I176" s="146"/>
      <c r="J176" s="146"/>
      <c r="K176" s="147"/>
      <c r="L176" s="203" t="s">
        <v>120</v>
      </c>
      <c r="M176" s="202" t="s">
        <v>164</v>
      </c>
      <c r="N176" s="203"/>
      <c r="O176" s="202" t="s">
        <v>119</v>
      </c>
      <c r="P176" s="203"/>
      <c r="V176" s="2">
        <v>1</v>
      </c>
      <c r="W176" s="2" t="s">
        <v>159</v>
      </c>
    </row>
    <row r="177" spans="1:23" ht="23.25" customHeight="1" x14ac:dyDescent="0.25">
      <c r="A177" s="204"/>
      <c r="B177" s="205"/>
      <c r="C177" s="204"/>
      <c r="D177" s="205"/>
      <c r="E177" s="18" t="s">
        <v>156</v>
      </c>
      <c r="F177" s="18" t="s">
        <v>155</v>
      </c>
      <c r="G177" s="78" t="s">
        <v>154</v>
      </c>
      <c r="H177" s="148"/>
      <c r="I177" s="149"/>
      <c r="J177" s="149"/>
      <c r="K177" s="150"/>
      <c r="L177" s="205"/>
      <c r="M177" s="204"/>
      <c r="N177" s="205"/>
      <c r="O177" s="204"/>
      <c r="P177" s="205"/>
      <c r="V177" s="2">
        <v>2</v>
      </c>
      <c r="W177" s="2" t="s">
        <v>157</v>
      </c>
    </row>
    <row r="178" spans="1:23" ht="21" customHeight="1" x14ac:dyDescent="0.25">
      <c r="A178" s="176">
        <v>1.1000000000000001</v>
      </c>
      <c r="B178" s="176"/>
      <c r="C178" s="177" t="str">
        <f t="shared" ref="C178:C183" si="0">IF(B136="","",B136)</f>
        <v/>
      </c>
      <c r="D178" s="177"/>
      <c r="E178" s="19"/>
      <c r="F178" s="19"/>
      <c r="G178" s="20" t="str">
        <f>IF(F178=0,"",E178/F178)</f>
        <v/>
      </c>
      <c r="H178" s="160"/>
      <c r="I178" s="161"/>
      <c r="J178" s="161"/>
      <c r="K178" s="162"/>
      <c r="L178" s="21"/>
      <c r="M178" s="178"/>
      <c r="N178" s="178"/>
      <c r="O178" s="174">
        <f>'Comp. 1'!X2</f>
        <v>0</v>
      </c>
      <c r="P178" s="175"/>
      <c r="V178" s="2">
        <v>3</v>
      </c>
      <c r="W178" s="2" t="s">
        <v>160</v>
      </c>
    </row>
    <row r="179" spans="1:23" ht="21" customHeight="1" x14ac:dyDescent="0.25">
      <c r="A179" s="176">
        <v>1.2</v>
      </c>
      <c r="B179" s="176"/>
      <c r="C179" s="177" t="str">
        <f t="shared" si="0"/>
        <v/>
      </c>
      <c r="D179" s="177"/>
      <c r="E179" s="19"/>
      <c r="F179" s="19"/>
      <c r="G179" s="79" t="str">
        <f t="shared" ref="G179:G198" si="1">IF(F179=0,"",E179/F179)</f>
        <v/>
      </c>
      <c r="H179" s="163"/>
      <c r="I179" s="164"/>
      <c r="J179" s="164"/>
      <c r="K179" s="165"/>
      <c r="L179" s="21"/>
      <c r="M179" s="178"/>
      <c r="N179" s="178"/>
      <c r="O179" s="174">
        <f>'Comp. 1'!X3</f>
        <v>0</v>
      </c>
      <c r="P179" s="175"/>
      <c r="T179" s="22"/>
      <c r="V179" s="2">
        <v>4</v>
      </c>
      <c r="W179" s="2" t="s">
        <v>158</v>
      </c>
    </row>
    <row r="180" spans="1:23" ht="21" customHeight="1" x14ac:dyDescent="0.25">
      <c r="A180" s="176">
        <v>1.3</v>
      </c>
      <c r="B180" s="176"/>
      <c r="C180" s="177" t="str">
        <f t="shared" si="0"/>
        <v/>
      </c>
      <c r="D180" s="177"/>
      <c r="E180" s="19"/>
      <c r="F180" s="19"/>
      <c r="G180" s="79" t="str">
        <f t="shared" si="1"/>
        <v/>
      </c>
      <c r="H180" s="163"/>
      <c r="I180" s="164"/>
      <c r="J180" s="164"/>
      <c r="K180" s="165"/>
      <c r="L180" s="21"/>
      <c r="M180" s="178"/>
      <c r="N180" s="178"/>
      <c r="O180" s="174">
        <f>'Comp. 1'!X4</f>
        <v>0</v>
      </c>
      <c r="P180" s="175"/>
      <c r="V180" s="2">
        <v>5</v>
      </c>
      <c r="W180" s="2" t="s">
        <v>161</v>
      </c>
    </row>
    <row r="181" spans="1:23" ht="21" customHeight="1" x14ac:dyDescent="0.25">
      <c r="A181" s="176">
        <v>1.4</v>
      </c>
      <c r="B181" s="176"/>
      <c r="C181" s="177" t="str">
        <f t="shared" si="0"/>
        <v/>
      </c>
      <c r="D181" s="177"/>
      <c r="E181" s="19"/>
      <c r="F181" s="19"/>
      <c r="G181" s="79" t="str">
        <f t="shared" si="1"/>
        <v/>
      </c>
      <c r="H181" s="163"/>
      <c r="I181" s="164"/>
      <c r="J181" s="164"/>
      <c r="K181" s="165"/>
      <c r="L181" s="21"/>
      <c r="M181" s="178"/>
      <c r="N181" s="178"/>
      <c r="O181" s="174">
        <f>'Comp. 1'!X5</f>
        <v>0</v>
      </c>
      <c r="P181" s="175"/>
      <c r="V181" s="2">
        <v>6</v>
      </c>
      <c r="W181" s="2" t="s">
        <v>162</v>
      </c>
    </row>
    <row r="182" spans="1:23" ht="21" customHeight="1" x14ac:dyDescent="0.25">
      <c r="A182" s="176">
        <v>1.5</v>
      </c>
      <c r="B182" s="176"/>
      <c r="C182" s="177" t="str">
        <f t="shared" si="0"/>
        <v/>
      </c>
      <c r="D182" s="177"/>
      <c r="E182" s="19"/>
      <c r="F182" s="19"/>
      <c r="G182" s="79" t="str">
        <f t="shared" si="1"/>
        <v/>
      </c>
      <c r="H182" s="163"/>
      <c r="I182" s="164"/>
      <c r="J182" s="164"/>
      <c r="K182" s="165"/>
      <c r="L182" s="21"/>
      <c r="M182" s="178"/>
      <c r="N182" s="178"/>
      <c r="O182" s="174">
        <f>'Comp. 1'!X6</f>
        <v>0</v>
      </c>
      <c r="P182" s="175"/>
      <c r="V182" s="2">
        <v>7</v>
      </c>
      <c r="W182" s="2" t="s">
        <v>163</v>
      </c>
    </row>
    <row r="183" spans="1:23" ht="21" customHeight="1" x14ac:dyDescent="0.25">
      <c r="A183" s="176">
        <v>1.6</v>
      </c>
      <c r="B183" s="176"/>
      <c r="C183" s="177" t="str">
        <f t="shared" si="0"/>
        <v/>
      </c>
      <c r="D183" s="177"/>
      <c r="E183" s="19"/>
      <c r="F183" s="19"/>
      <c r="G183" s="79" t="str">
        <f t="shared" si="1"/>
        <v/>
      </c>
      <c r="H183" s="160"/>
      <c r="I183" s="161"/>
      <c r="J183" s="161"/>
      <c r="K183" s="162"/>
      <c r="L183" s="21"/>
      <c r="M183" s="178"/>
      <c r="N183" s="178"/>
      <c r="O183" s="174">
        <f>'Comp. 1'!X7</f>
        <v>0</v>
      </c>
      <c r="P183" s="175"/>
    </row>
    <row r="184" spans="1:23" ht="7.5" customHeight="1" x14ac:dyDescent="0.25">
      <c r="A184" s="23"/>
      <c r="B184" s="23"/>
      <c r="C184" s="24"/>
      <c r="D184" s="24"/>
      <c r="E184" s="25"/>
      <c r="F184" s="25"/>
      <c r="G184" s="26" t="str">
        <f t="shared" si="1"/>
        <v/>
      </c>
      <c r="H184" s="27"/>
      <c r="I184" s="27"/>
      <c r="J184" s="27"/>
      <c r="K184" s="27"/>
      <c r="L184" s="28"/>
      <c r="M184" s="29"/>
      <c r="N184" s="29"/>
      <c r="O184" s="23"/>
      <c r="P184" s="23"/>
    </row>
    <row r="185" spans="1:23" ht="21" customHeight="1" x14ac:dyDescent="0.25">
      <c r="A185" s="176">
        <v>2.1</v>
      </c>
      <c r="B185" s="176"/>
      <c r="C185" s="177" t="str">
        <f t="shared" ref="C185:C190" si="2">IF(B142="","",B142)</f>
        <v/>
      </c>
      <c r="D185" s="177"/>
      <c r="E185" s="19"/>
      <c r="F185" s="19"/>
      <c r="G185" s="20" t="str">
        <f t="shared" si="1"/>
        <v/>
      </c>
      <c r="H185" s="160"/>
      <c r="I185" s="161"/>
      <c r="J185" s="161"/>
      <c r="K185" s="162"/>
      <c r="L185" s="21"/>
      <c r="M185" s="178"/>
      <c r="N185" s="178"/>
      <c r="O185" s="174">
        <f>'Comp. 2'!X8</f>
        <v>0</v>
      </c>
      <c r="P185" s="175"/>
    </row>
    <row r="186" spans="1:23" ht="21" customHeight="1" x14ac:dyDescent="0.25">
      <c r="A186" s="176">
        <v>2.2000000000000002</v>
      </c>
      <c r="B186" s="176"/>
      <c r="C186" s="177" t="str">
        <f t="shared" si="2"/>
        <v/>
      </c>
      <c r="D186" s="177"/>
      <c r="E186" s="19"/>
      <c r="F186" s="19"/>
      <c r="G186" s="20" t="str">
        <f t="shared" si="1"/>
        <v/>
      </c>
      <c r="H186" s="160"/>
      <c r="I186" s="161"/>
      <c r="J186" s="161"/>
      <c r="K186" s="162"/>
      <c r="L186" s="21"/>
      <c r="M186" s="178"/>
      <c r="N186" s="178"/>
      <c r="O186" s="174">
        <f>'Comp. 2'!X9</f>
        <v>0</v>
      </c>
      <c r="P186" s="175"/>
    </row>
    <row r="187" spans="1:23" ht="21" customHeight="1" x14ac:dyDescent="0.25">
      <c r="A187" s="176">
        <v>2.2999999999999998</v>
      </c>
      <c r="B187" s="176"/>
      <c r="C187" s="177" t="str">
        <f t="shared" si="2"/>
        <v/>
      </c>
      <c r="D187" s="177"/>
      <c r="E187" s="19"/>
      <c r="F187" s="19"/>
      <c r="G187" s="20" t="str">
        <f t="shared" si="1"/>
        <v/>
      </c>
      <c r="H187" s="160"/>
      <c r="I187" s="161"/>
      <c r="J187" s="161"/>
      <c r="K187" s="162"/>
      <c r="L187" s="21"/>
      <c r="M187" s="178"/>
      <c r="N187" s="178"/>
      <c r="O187" s="174">
        <f>'Comp. 2'!X10</f>
        <v>0</v>
      </c>
      <c r="P187" s="175"/>
    </row>
    <row r="188" spans="1:23" ht="21" customHeight="1" x14ac:dyDescent="0.25">
      <c r="A188" s="176">
        <v>2.4</v>
      </c>
      <c r="B188" s="176"/>
      <c r="C188" s="177" t="str">
        <f t="shared" si="2"/>
        <v/>
      </c>
      <c r="D188" s="177"/>
      <c r="E188" s="19"/>
      <c r="F188" s="19"/>
      <c r="G188" s="20" t="str">
        <f t="shared" si="1"/>
        <v/>
      </c>
      <c r="H188" s="160"/>
      <c r="I188" s="161"/>
      <c r="J188" s="161"/>
      <c r="K188" s="162"/>
      <c r="L188" s="21"/>
      <c r="M188" s="178"/>
      <c r="N188" s="178"/>
      <c r="O188" s="174">
        <f>'Comp. 2'!X11</f>
        <v>0</v>
      </c>
      <c r="P188" s="175"/>
    </row>
    <row r="189" spans="1:23" ht="21" customHeight="1" x14ac:dyDescent="0.25">
      <c r="A189" s="176">
        <v>2.5</v>
      </c>
      <c r="B189" s="176"/>
      <c r="C189" s="177" t="str">
        <f t="shared" si="2"/>
        <v/>
      </c>
      <c r="D189" s="177"/>
      <c r="E189" s="19"/>
      <c r="F189" s="19"/>
      <c r="G189" s="20" t="str">
        <f t="shared" si="1"/>
        <v/>
      </c>
      <c r="H189" s="160"/>
      <c r="I189" s="161"/>
      <c r="J189" s="161"/>
      <c r="K189" s="162"/>
      <c r="L189" s="21"/>
      <c r="M189" s="178"/>
      <c r="N189" s="178"/>
      <c r="O189" s="174">
        <f>'Comp. 2'!X12</f>
        <v>0</v>
      </c>
      <c r="P189" s="175"/>
    </row>
    <row r="190" spans="1:23" ht="21" customHeight="1" x14ac:dyDescent="0.25">
      <c r="A190" s="176">
        <v>2.6</v>
      </c>
      <c r="B190" s="176"/>
      <c r="C190" s="177" t="str">
        <f t="shared" si="2"/>
        <v/>
      </c>
      <c r="D190" s="177"/>
      <c r="E190" s="19"/>
      <c r="F190" s="19"/>
      <c r="G190" s="20" t="str">
        <f t="shared" si="1"/>
        <v/>
      </c>
      <c r="H190" s="160"/>
      <c r="I190" s="161"/>
      <c r="J190" s="161"/>
      <c r="K190" s="162"/>
      <c r="L190" s="21"/>
      <c r="M190" s="178"/>
      <c r="N190" s="178"/>
      <c r="O190" s="174">
        <f>'Comp. 2'!X13</f>
        <v>0</v>
      </c>
      <c r="P190" s="175"/>
    </row>
    <row r="191" spans="1:23" ht="7.5" customHeight="1" x14ac:dyDescent="0.25">
      <c r="A191" s="23"/>
      <c r="B191" s="23"/>
      <c r="C191" s="24"/>
      <c r="D191" s="24"/>
      <c r="E191" s="25"/>
      <c r="F191" s="25"/>
      <c r="G191" s="26" t="str">
        <f t="shared" si="1"/>
        <v/>
      </c>
      <c r="H191" s="27"/>
      <c r="I191" s="27"/>
      <c r="J191" s="27"/>
      <c r="K191" s="27"/>
      <c r="L191" s="28"/>
      <c r="M191" s="29"/>
      <c r="N191" s="29"/>
      <c r="O191" s="23"/>
      <c r="P191" s="23"/>
    </row>
    <row r="192" spans="1:23" ht="21" customHeight="1" x14ac:dyDescent="0.25">
      <c r="A192" s="176">
        <v>3.1</v>
      </c>
      <c r="B192" s="176"/>
      <c r="C192" s="177" t="str">
        <f t="shared" ref="C192:C197" si="3">IF(B148="","",B148)</f>
        <v/>
      </c>
      <c r="D192" s="177"/>
      <c r="E192" s="19"/>
      <c r="F192" s="19"/>
      <c r="G192" s="20" t="str">
        <f t="shared" si="1"/>
        <v/>
      </c>
      <c r="H192" s="160"/>
      <c r="I192" s="161"/>
      <c r="J192" s="161"/>
      <c r="K192" s="162"/>
      <c r="L192" s="21"/>
      <c r="M192" s="178"/>
      <c r="N192" s="178"/>
      <c r="O192" s="174">
        <f>'Comp. 3'!X14</f>
        <v>0</v>
      </c>
      <c r="P192" s="175"/>
    </row>
    <row r="193" spans="1:16" ht="21" customHeight="1" x14ac:dyDescent="0.25">
      <c r="A193" s="176">
        <v>3.2</v>
      </c>
      <c r="B193" s="176"/>
      <c r="C193" s="177" t="str">
        <f t="shared" si="3"/>
        <v/>
      </c>
      <c r="D193" s="177"/>
      <c r="E193" s="19"/>
      <c r="F193" s="19"/>
      <c r="G193" s="20" t="str">
        <f t="shared" si="1"/>
        <v/>
      </c>
      <c r="H193" s="160"/>
      <c r="I193" s="161"/>
      <c r="J193" s="161"/>
      <c r="K193" s="162"/>
      <c r="L193" s="21"/>
      <c r="M193" s="178"/>
      <c r="N193" s="178"/>
      <c r="O193" s="174">
        <f>'Comp. 3'!X15</f>
        <v>0</v>
      </c>
      <c r="P193" s="175"/>
    </row>
    <row r="194" spans="1:16" ht="21" customHeight="1" x14ac:dyDescent="0.25">
      <c r="A194" s="176">
        <v>3.3</v>
      </c>
      <c r="B194" s="176"/>
      <c r="C194" s="177" t="str">
        <f t="shared" si="3"/>
        <v/>
      </c>
      <c r="D194" s="177"/>
      <c r="E194" s="19"/>
      <c r="F194" s="19"/>
      <c r="G194" s="20" t="str">
        <f t="shared" si="1"/>
        <v/>
      </c>
      <c r="H194" s="160"/>
      <c r="I194" s="161"/>
      <c r="J194" s="161"/>
      <c r="K194" s="162"/>
      <c r="L194" s="21"/>
      <c r="M194" s="178"/>
      <c r="N194" s="178"/>
      <c r="O194" s="174">
        <f>'Comp. 3'!X16</f>
        <v>0</v>
      </c>
      <c r="P194" s="175"/>
    </row>
    <row r="195" spans="1:16" ht="21" customHeight="1" x14ac:dyDescent="0.25">
      <c r="A195" s="176">
        <v>3.4</v>
      </c>
      <c r="B195" s="176"/>
      <c r="C195" s="177" t="str">
        <f t="shared" si="3"/>
        <v/>
      </c>
      <c r="D195" s="177"/>
      <c r="E195" s="19"/>
      <c r="F195" s="19"/>
      <c r="G195" s="20" t="str">
        <f t="shared" si="1"/>
        <v/>
      </c>
      <c r="H195" s="160"/>
      <c r="I195" s="161"/>
      <c r="J195" s="161"/>
      <c r="K195" s="162"/>
      <c r="L195" s="21"/>
      <c r="M195" s="178"/>
      <c r="N195" s="178"/>
      <c r="O195" s="174">
        <f>'Comp. 3'!X17</f>
        <v>0</v>
      </c>
      <c r="P195" s="175"/>
    </row>
    <row r="196" spans="1:16" ht="21" customHeight="1" x14ac:dyDescent="0.25">
      <c r="A196" s="176">
        <v>3.5</v>
      </c>
      <c r="B196" s="176"/>
      <c r="C196" s="177" t="str">
        <f t="shared" si="3"/>
        <v/>
      </c>
      <c r="D196" s="177"/>
      <c r="E196" s="19"/>
      <c r="F196" s="19"/>
      <c r="G196" s="20" t="str">
        <f t="shared" si="1"/>
        <v/>
      </c>
      <c r="H196" s="160"/>
      <c r="I196" s="161"/>
      <c r="J196" s="161"/>
      <c r="K196" s="162"/>
      <c r="L196" s="21"/>
      <c r="M196" s="178"/>
      <c r="N196" s="178"/>
      <c r="O196" s="174">
        <f>'Comp. 3'!X18</f>
        <v>0</v>
      </c>
      <c r="P196" s="175"/>
    </row>
    <row r="197" spans="1:16" ht="21" customHeight="1" x14ac:dyDescent="0.25">
      <c r="A197" s="176">
        <v>3.6</v>
      </c>
      <c r="B197" s="176"/>
      <c r="C197" s="177" t="str">
        <f t="shared" si="3"/>
        <v/>
      </c>
      <c r="D197" s="177"/>
      <c r="E197" s="19"/>
      <c r="F197" s="19"/>
      <c r="G197" s="20" t="str">
        <f t="shared" si="1"/>
        <v/>
      </c>
      <c r="H197" s="160"/>
      <c r="I197" s="161"/>
      <c r="J197" s="161"/>
      <c r="K197" s="162"/>
      <c r="L197" s="21"/>
      <c r="M197" s="178"/>
      <c r="N197" s="178"/>
      <c r="O197" s="174">
        <f>'Comp. 3'!X19</f>
        <v>0</v>
      </c>
      <c r="P197" s="175"/>
    </row>
    <row r="198" spans="1:16" ht="7.5" customHeight="1" x14ac:dyDescent="0.25">
      <c r="A198" s="23"/>
      <c r="B198" s="23"/>
      <c r="C198" s="24"/>
      <c r="D198" s="24"/>
      <c r="E198" s="25"/>
      <c r="F198" s="25"/>
      <c r="G198" s="26" t="str">
        <f t="shared" si="1"/>
        <v/>
      </c>
      <c r="H198" s="27"/>
      <c r="I198" s="27"/>
      <c r="J198" s="27"/>
      <c r="K198" s="27"/>
      <c r="L198" s="28"/>
      <c r="M198" s="29"/>
      <c r="N198" s="29"/>
      <c r="O198" s="23"/>
      <c r="P198" s="23"/>
    </row>
    <row r="199" spans="1:16" ht="7.5" customHeight="1" x14ac:dyDescent="0.25">
      <c r="A199" s="1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30" customHeight="1" x14ac:dyDescent="0.25">
      <c r="A200" s="13"/>
      <c r="B200" s="3"/>
      <c r="C200" s="3"/>
      <c r="D200" s="102" t="s">
        <v>89</v>
      </c>
      <c r="E200" s="102"/>
      <c r="F200" s="102"/>
      <c r="G200" s="102"/>
      <c r="H200" s="111" t="str">
        <f>IF(O200&gt;P200,"EXCEDE EL 30% DE LA INVERSIÓN","DENTRO DE LOS RANGOS ACEPTABLES")</f>
        <v>DENTRO DE LOS RANGOS ACEPTABLES</v>
      </c>
      <c r="I200" s="111"/>
      <c r="J200" s="111"/>
      <c r="K200" s="111"/>
      <c r="L200" s="111"/>
      <c r="M200" s="111"/>
      <c r="N200" s="111"/>
      <c r="O200" s="30">
        <f>'Comp. 1'!H168+'Comp. 2'!H189+'Comp. 3'!H177+'Comp. 4'!H168+'Comp. 5'!H168+'Comp. 6'!H168</f>
        <v>0</v>
      </c>
      <c r="P200" s="30">
        <f>H202*30%</f>
        <v>0</v>
      </c>
    </row>
    <row r="201" spans="1:16" ht="7.5" customHeight="1" x14ac:dyDescent="0.25">
      <c r="A201" s="1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1"/>
      <c r="P201" s="3"/>
    </row>
    <row r="202" spans="1:16" ht="45" customHeight="1" x14ac:dyDescent="0.25">
      <c r="A202" s="13"/>
      <c r="B202" s="3"/>
      <c r="C202" s="102" t="s">
        <v>88</v>
      </c>
      <c r="D202" s="102"/>
      <c r="E202" s="102"/>
      <c r="F202" s="102"/>
      <c r="G202" s="102"/>
      <c r="H202" s="168">
        <f>SUM(O178:P198)</f>
        <v>0</v>
      </c>
      <c r="I202" s="111"/>
      <c r="J202" s="111"/>
      <c r="K202" s="111"/>
      <c r="L202" s="111"/>
      <c r="M202" s="111"/>
      <c r="N202" s="111"/>
      <c r="O202" s="3"/>
      <c r="P202" s="3"/>
    </row>
    <row r="203" spans="1:16" ht="7.5" customHeight="1" x14ac:dyDescent="0.25">
      <c r="A203" s="1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5">
      <c r="A204" s="3" t="s">
        <v>59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8.25" customHeight="1" x14ac:dyDescent="0.25">
      <c r="A205" s="3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26.25" customHeight="1" x14ac:dyDescent="0.25">
      <c r="A206" s="23"/>
      <c r="B206" s="23"/>
      <c r="C206" s="159" t="s">
        <v>75</v>
      </c>
      <c r="D206" s="159"/>
      <c r="E206" s="159"/>
      <c r="F206" s="159"/>
      <c r="G206" s="166"/>
      <c r="H206" s="103">
        <f>'Comp. 1'!N176+'Comp. 2'!N197+'Comp. 3'!N185+'Comp. 4'!N176+'Comp. 5'!N176+'Comp. 6'!N176</f>
        <v>0</v>
      </c>
      <c r="I206" s="103"/>
      <c r="J206" s="103"/>
      <c r="K206" s="103"/>
      <c r="L206" s="103"/>
      <c r="M206" s="23"/>
      <c r="N206" s="23"/>
      <c r="O206" s="23"/>
      <c r="P206" s="23"/>
    </row>
    <row r="207" spans="1:16" ht="8.25" customHeight="1" x14ac:dyDescent="0.25">
      <c r="A207" s="3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26.25" customHeight="1" x14ac:dyDescent="0.25">
      <c r="A208" s="23"/>
      <c r="B208" s="23"/>
      <c r="C208" s="159" t="s">
        <v>121</v>
      </c>
      <c r="D208" s="159"/>
      <c r="E208" s="159"/>
      <c r="F208" s="159"/>
      <c r="G208" s="166"/>
      <c r="H208" s="103">
        <f>'Comp. 1'!N180+'Comp. 2'!N201+'Comp. 3'!N189+'Comp. 4'!N180+'Comp. 5'!N180+'Comp. 6'!N180</f>
        <v>0</v>
      </c>
      <c r="I208" s="103"/>
      <c r="J208" s="103"/>
      <c r="K208" s="103"/>
      <c r="L208" s="103"/>
      <c r="M208" s="23"/>
      <c r="N208" s="23"/>
      <c r="O208" s="23"/>
      <c r="P208" s="23"/>
    </row>
    <row r="209" spans="1:16" ht="20.2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153" t="s">
        <v>60</v>
      </c>
      <c r="P209" s="153"/>
    </row>
    <row r="210" spans="1:16" ht="8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8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25">
      <c r="A212" s="3" t="s">
        <v>55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8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52.5" customHeight="1" x14ac:dyDescent="0.25">
      <c r="A214" s="167" t="s">
        <v>219</v>
      </c>
      <c r="B214" s="167"/>
      <c r="C214" s="167"/>
      <c r="D214" s="167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</row>
    <row r="215" spans="1:16" ht="196.5" customHeight="1" x14ac:dyDescent="0.25">
      <c r="A215" s="154"/>
      <c r="B215" s="154"/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O215" s="154"/>
      <c r="P215" s="154"/>
    </row>
    <row r="216" spans="1:16" ht="9" customHeight="1" x14ac:dyDescent="0.25">
      <c r="A216" s="1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25">
      <c r="A217" s="3" t="s">
        <v>218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196.5" customHeight="1" x14ac:dyDescent="0.25">
      <c r="A218" s="154"/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O218" s="154"/>
      <c r="P218" s="154"/>
    </row>
    <row r="219" spans="1:16" ht="8.25" customHeight="1" x14ac:dyDescent="0.25">
      <c r="A219" s="1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9" customHeight="1" x14ac:dyDescent="0.25">
      <c r="A220" s="3" t="s">
        <v>56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196.5" customHeight="1" x14ac:dyDescent="0.25">
      <c r="A221" s="154"/>
      <c r="B221" s="154"/>
      <c r="C221" s="154"/>
      <c r="D221" s="154"/>
      <c r="E221" s="154"/>
      <c r="F221" s="154"/>
      <c r="G221" s="154"/>
      <c r="H221" s="154"/>
      <c r="I221" s="154"/>
      <c r="J221" s="154"/>
      <c r="K221" s="154"/>
      <c r="L221" s="154"/>
      <c r="M221" s="154"/>
      <c r="N221" s="154"/>
      <c r="O221" s="154"/>
      <c r="P221" s="154"/>
    </row>
    <row r="222" spans="1:16" ht="8.25" customHeight="1" x14ac:dyDescent="0.25">
      <c r="A222" s="1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25">
      <c r="A223" s="3" t="s">
        <v>57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8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36" customHeight="1" x14ac:dyDescent="0.25">
      <c r="A225" s="167" t="s">
        <v>220</v>
      </c>
      <c r="B225" s="167"/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</row>
    <row r="226" spans="1:16" ht="196.5" customHeight="1" x14ac:dyDescent="0.25">
      <c r="A226" s="154"/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4"/>
      <c r="N226" s="154"/>
      <c r="O226" s="154"/>
      <c r="P226" s="154"/>
    </row>
    <row r="227" spans="1:16" ht="8.25" customHeight="1" x14ac:dyDescent="0.25">
      <c r="A227" s="1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25">
      <c r="A228" s="3" t="s">
        <v>58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196.5" customHeight="1" x14ac:dyDescent="0.25">
      <c r="A229" s="154"/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4"/>
      <c r="P229" s="154"/>
    </row>
    <row r="230" spans="1:16" ht="12" customHeight="1" x14ac:dyDescent="0.25">
      <c r="A230" s="1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20.2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153" t="s">
        <v>61</v>
      </c>
      <c r="P231" s="153"/>
    </row>
    <row r="232" spans="1:16" ht="12" customHeight="1" x14ac:dyDescent="0.25">
      <c r="A232" s="1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15.75" hidden="1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idden="1" x14ac:dyDescent="0.25">
      <c r="A234" s="3" t="s">
        <v>65</v>
      </c>
      <c r="B234" s="23"/>
      <c r="C234" s="23"/>
      <c r="D234" s="23"/>
      <c r="E234" s="23"/>
      <c r="F234" s="2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10.5" hidden="1" customHeight="1" x14ac:dyDescent="0.25">
      <c r="A235" s="34"/>
      <c r="B235" s="23"/>
      <c r="C235" s="23"/>
      <c r="D235" s="23"/>
      <c r="E235" s="23"/>
      <c r="F235" s="2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71.25" hidden="1" customHeight="1" x14ac:dyDescent="0.25">
      <c r="A236" s="153"/>
      <c r="B236" s="153"/>
      <c r="C236" s="153"/>
      <c r="D236" s="153"/>
      <c r="E236" s="153"/>
      <c r="F236" s="3"/>
      <c r="G236" s="3"/>
      <c r="H236" s="3"/>
      <c r="I236" s="3"/>
      <c r="J236" s="3"/>
      <c r="K236" s="3"/>
      <c r="L236" s="153"/>
      <c r="M236" s="153"/>
      <c r="N236" s="153"/>
      <c r="O236" s="153"/>
      <c r="P236" s="153"/>
    </row>
    <row r="237" spans="1:16" ht="49.5" hidden="1" customHeight="1" x14ac:dyDescent="0.25">
      <c r="A237" s="155"/>
      <c r="B237" s="155"/>
      <c r="C237" s="155"/>
      <c r="D237" s="155"/>
      <c r="E237" s="155"/>
      <c r="F237" s="3"/>
      <c r="G237" s="3"/>
      <c r="H237" s="3"/>
      <c r="I237" s="3"/>
      <c r="J237" s="3"/>
      <c r="K237" s="3"/>
      <c r="L237" s="153"/>
      <c r="M237" s="153"/>
      <c r="N237" s="153"/>
      <c r="O237" s="153"/>
      <c r="P237" s="153"/>
    </row>
    <row r="238" spans="1:16" ht="171" hidden="1" customHeight="1" x14ac:dyDescent="0.25">
      <c r="A238" s="138" t="s">
        <v>109</v>
      </c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</row>
    <row r="239" spans="1:16" ht="25.5" hidden="1" customHeight="1" x14ac:dyDescent="0.25">
      <c r="A239" s="158" t="s">
        <v>37</v>
      </c>
      <c r="B239" s="158"/>
      <c r="C239" s="158"/>
      <c r="D239" s="152">
        <f>F32</f>
        <v>0</v>
      </c>
      <c r="E239" s="152"/>
      <c r="F239" s="152"/>
      <c r="G239" s="3"/>
      <c r="H239" s="159" t="s">
        <v>38</v>
      </c>
      <c r="I239" s="159"/>
      <c r="J239" s="159"/>
      <c r="K239" s="159"/>
      <c r="L239" s="221">
        <f ca="1">TODAY()</f>
        <v>46181</v>
      </c>
      <c r="M239" s="222"/>
      <c r="N239" s="222"/>
      <c r="O239" s="222"/>
      <c r="P239" s="222"/>
    </row>
    <row r="240" spans="1:16" customFormat="1" ht="38.25" hidden="1" customHeight="1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</row>
    <row r="241" spans="1:16" ht="39.75" hidden="1" customHeight="1" x14ac:dyDescent="0.25">
      <c r="A241" s="158" t="s">
        <v>39</v>
      </c>
      <c r="B241" s="158"/>
      <c r="C241" s="158"/>
      <c r="D241" s="158"/>
      <c r="E241" s="152">
        <f>F33</f>
        <v>0</v>
      </c>
      <c r="F241" s="152"/>
      <c r="G241" s="152"/>
      <c r="H241" s="152"/>
      <c r="I241" s="152"/>
      <c r="J241" s="152"/>
      <c r="K241" s="152"/>
      <c r="L241" s="152"/>
      <c r="M241" s="152"/>
      <c r="N241" s="23"/>
      <c r="O241" s="23"/>
      <c r="P241" s="23"/>
    </row>
    <row r="242" spans="1:16" ht="39.75" hidden="1" customHeight="1" x14ac:dyDescent="0.25">
      <c r="A242" s="158" t="s">
        <v>21</v>
      </c>
      <c r="B242" s="158"/>
      <c r="C242" s="158"/>
      <c r="D242" s="158"/>
      <c r="E242" s="152">
        <f>E57</f>
        <v>0</v>
      </c>
      <c r="F242" s="152"/>
      <c r="G242" s="152"/>
      <c r="H242" s="152"/>
      <c r="I242" s="152"/>
      <c r="J242" s="76"/>
      <c r="K242" s="76"/>
      <c r="L242" s="23"/>
      <c r="M242" s="23"/>
      <c r="N242" s="35"/>
      <c r="O242" s="35"/>
      <c r="P242" s="35"/>
    </row>
    <row r="243" spans="1:16" ht="38.25" hidden="1" customHeight="1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35"/>
    </row>
    <row r="244" spans="1:16" ht="37.5" hidden="1" customHeight="1" x14ac:dyDescent="0.25">
      <c r="A244" s="158" t="s">
        <v>40</v>
      </c>
      <c r="B244" s="158"/>
      <c r="C244" s="158"/>
      <c r="D244" s="158"/>
      <c r="E244" s="152">
        <f>B27</f>
        <v>0</v>
      </c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</row>
    <row r="245" spans="1:16" ht="37.5" hidden="1" customHeight="1" x14ac:dyDescent="0.25">
      <c r="A245" s="158" t="s">
        <v>21</v>
      </c>
      <c r="B245" s="158"/>
      <c r="C245" s="158"/>
      <c r="D245" s="158"/>
      <c r="E245" s="152">
        <f>F30</f>
        <v>0</v>
      </c>
      <c r="F245" s="152"/>
      <c r="G245" s="152"/>
      <c r="H245" s="152"/>
      <c r="I245" s="152"/>
      <c r="J245" s="152"/>
      <c r="K245" s="152"/>
      <c r="L245" s="152"/>
      <c r="M245" s="3"/>
      <c r="N245" s="3"/>
      <c r="O245" s="3"/>
      <c r="P245" s="3"/>
    </row>
    <row r="246" spans="1:16" ht="37.5" hidden="1" customHeight="1" x14ac:dyDescent="0.25">
      <c r="A246" s="158" t="s">
        <v>41</v>
      </c>
      <c r="B246" s="158"/>
      <c r="C246" s="158"/>
      <c r="D246" s="158"/>
      <c r="E246" s="152">
        <f>F31</f>
        <v>0</v>
      </c>
      <c r="F246" s="152"/>
      <c r="G246" s="152"/>
      <c r="H246" s="152"/>
      <c r="I246" s="152"/>
      <c r="J246" s="152"/>
      <c r="K246" s="152"/>
      <c r="L246" s="152"/>
      <c r="M246" s="3"/>
      <c r="N246" s="3"/>
      <c r="O246" s="3"/>
      <c r="P246" s="3"/>
    </row>
    <row r="247" spans="1:16" ht="37.5" hidden="1" customHeight="1" x14ac:dyDescent="0.25">
      <c r="A247" s="158" t="s">
        <v>37</v>
      </c>
      <c r="B247" s="158"/>
      <c r="C247" s="158"/>
      <c r="D247" s="158"/>
      <c r="E247" s="152">
        <f>F32</f>
        <v>0</v>
      </c>
      <c r="F247" s="152"/>
      <c r="G247" s="152"/>
      <c r="H247" s="152"/>
      <c r="I247" s="152"/>
      <c r="J247" s="152"/>
      <c r="K247" s="152"/>
      <c r="L247" s="152"/>
      <c r="M247" s="3"/>
      <c r="N247" s="3"/>
      <c r="O247" s="3"/>
      <c r="P247" s="3"/>
    </row>
    <row r="248" spans="1:16" ht="141" hidden="1" customHeight="1" x14ac:dyDescent="0.25">
      <c r="A248" s="171" t="s">
        <v>78</v>
      </c>
      <c r="B248" s="171"/>
      <c r="C248" s="171"/>
      <c r="D248" s="171"/>
      <c r="E248" s="171"/>
      <c r="F248" s="171"/>
      <c r="G248" s="171"/>
      <c r="H248" s="171"/>
      <c r="I248" s="171"/>
      <c r="J248" s="171"/>
      <c r="K248" s="171"/>
      <c r="L248" s="171"/>
      <c r="M248" s="171"/>
      <c r="N248" s="171"/>
      <c r="O248" s="171"/>
      <c r="P248" s="171"/>
    </row>
    <row r="249" spans="1:16" ht="49.5" hidden="1" customHeight="1" x14ac:dyDescent="0.25">
      <c r="A249" s="172">
        <f>B24</f>
        <v>0</v>
      </c>
      <c r="B249" s="172"/>
      <c r="C249" s="172"/>
      <c r="D249" s="172"/>
      <c r="E249" s="172"/>
      <c r="F249" s="172"/>
      <c r="G249" s="172"/>
      <c r="H249" s="172"/>
      <c r="I249" s="172"/>
      <c r="J249" s="172"/>
      <c r="K249" s="172"/>
      <c r="L249" s="172"/>
      <c r="M249" s="172"/>
      <c r="N249" s="172"/>
      <c r="O249" s="172"/>
      <c r="P249" s="172"/>
    </row>
    <row r="250" spans="1:16" ht="92.25" hidden="1" customHeight="1" x14ac:dyDescent="0.25">
      <c r="A250" s="173" t="s">
        <v>224</v>
      </c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</row>
    <row r="251" spans="1:16" ht="19.5" hidden="1" customHeight="1" x14ac:dyDescent="0.25">
      <c r="A251" s="36"/>
      <c r="B251" s="36"/>
      <c r="C251" s="36"/>
      <c r="D251" s="36"/>
      <c r="E251" s="36"/>
      <c r="F251" s="2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19.5" hidden="1" customHeight="1" x14ac:dyDescent="0.25">
      <c r="A252" s="37"/>
      <c r="B252" s="23"/>
      <c r="C252" s="23"/>
      <c r="D252" s="23"/>
      <c r="E252" s="23"/>
      <c r="F252" s="2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19.5" hidden="1" customHeight="1" x14ac:dyDescent="0.25">
      <c r="A253" s="37"/>
      <c r="B253" s="23"/>
      <c r="C253" s="23"/>
      <c r="D253" s="23"/>
      <c r="E253" s="23"/>
      <c r="F253" s="2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19.5" hidden="1" customHeight="1" x14ac:dyDescent="0.25">
      <c r="A254" s="23"/>
      <c r="B254" s="23"/>
      <c r="C254" s="23"/>
      <c r="D254" s="23"/>
      <c r="E254" s="23"/>
      <c r="F254" s="2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19.5" hidden="1" customHeight="1" x14ac:dyDescent="0.25">
      <c r="A255" s="23"/>
      <c r="B255" s="23"/>
      <c r="C255" s="23"/>
      <c r="D255" s="23"/>
      <c r="E255" s="23"/>
      <c r="F255" s="2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19.5" hidden="1" customHeight="1" thickBot="1" x14ac:dyDescent="0.3">
      <c r="A256" s="23"/>
      <c r="B256" s="23"/>
      <c r="C256" s="23"/>
      <c r="D256" s="23"/>
      <c r="E256" s="157"/>
      <c r="F256" s="157"/>
      <c r="G256" s="157"/>
      <c r="H256" s="157"/>
      <c r="I256" s="157"/>
      <c r="J256" s="157"/>
      <c r="K256" s="157"/>
      <c r="L256" s="157"/>
      <c r="M256" s="3"/>
      <c r="N256" s="3"/>
      <c r="O256" s="3"/>
      <c r="P256" s="3"/>
    </row>
    <row r="257" spans="1:16" ht="18.75" hidden="1" customHeight="1" x14ac:dyDescent="0.25">
      <c r="A257" s="23"/>
      <c r="B257" s="23"/>
      <c r="C257" s="23"/>
      <c r="D257" s="23"/>
      <c r="E257" s="156">
        <f>E56</f>
        <v>0</v>
      </c>
      <c r="F257" s="156"/>
      <c r="G257" s="156"/>
      <c r="H257" s="156"/>
      <c r="I257" s="156"/>
      <c r="J257" s="156"/>
      <c r="K257" s="156"/>
      <c r="L257" s="156"/>
      <c r="M257" s="3"/>
      <c r="N257" s="3"/>
      <c r="O257" s="3"/>
      <c r="P257" s="3"/>
    </row>
    <row r="258" spans="1:16" ht="22.5" hidden="1" customHeight="1" x14ac:dyDescent="0.25">
      <c r="A258" s="37"/>
      <c r="B258" s="23"/>
      <c r="C258" s="23"/>
      <c r="D258" s="23"/>
      <c r="E258" s="187">
        <f>E57</f>
        <v>0</v>
      </c>
      <c r="F258" s="187"/>
      <c r="G258" s="187"/>
      <c r="H258" s="187"/>
      <c r="I258" s="187"/>
      <c r="J258" s="187"/>
      <c r="K258" s="187"/>
      <c r="L258" s="187"/>
      <c r="M258" s="3"/>
      <c r="N258" s="3"/>
      <c r="O258" s="3"/>
      <c r="P258" s="3"/>
    </row>
    <row r="259" spans="1:16" ht="22.5" hidden="1" customHeight="1" x14ac:dyDescent="0.25">
      <c r="A259" s="37"/>
      <c r="B259" s="23"/>
      <c r="C259" s="23"/>
      <c r="D259" s="23"/>
      <c r="E259" s="156"/>
      <c r="F259" s="156"/>
      <c r="G259" s="156"/>
      <c r="H259" s="156"/>
      <c r="I259" s="156"/>
      <c r="J259" s="156"/>
      <c r="K259" s="156"/>
      <c r="L259" s="156"/>
      <c r="M259" s="3"/>
      <c r="N259" s="3"/>
      <c r="O259" s="3"/>
      <c r="P259" s="3"/>
    </row>
    <row r="260" spans="1:16" ht="22.5" hidden="1" customHeight="1" x14ac:dyDescent="0.25">
      <c r="A260" s="37"/>
      <c r="B260" s="23"/>
      <c r="C260" s="23"/>
      <c r="D260" s="23"/>
      <c r="E260" s="38"/>
      <c r="F260" s="38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idden="1" x14ac:dyDescent="0.25">
      <c r="A261" s="37"/>
      <c r="B261" s="23"/>
      <c r="C261" s="23"/>
      <c r="D261" s="23"/>
      <c r="E261" s="23"/>
      <c r="F261" s="2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idden="1" x14ac:dyDescent="0.25">
      <c r="A262" s="37"/>
      <c r="B262" s="23"/>
      <c r="C262" s="23"/>
      <c r="D262" s="23"/>
      <c r="E262" s="23"/>
      <c r="F262" s="2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5.75" hidden="1" customHeight="1" x14ac:dyDescent="0.25">
      <c r="A263" s="37"/>
      <c r="B263" s="23"/>
      <c r="C263" s="23"/>
      <c r="D263" s="23"/>
      <c r="E263" s="23"/>
      <c r="F263" s="2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idden="1" x14ac:dyDescent="0.25">
      <c r="A264" s="3" t="s">
        <v>66</v>
      </c>
      <c r="B264" s="23"/>
      <c r="C264" s="23"/>
      <c r="D264" s="23"/>
      <c r="E264" s="23"/>
      <c r="F264" s="2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idden="1" x14ac:dyDescent="0.25">
      <c r="A265" s="3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71.25" hidden="1" customHeight="1" x14ac:dyDescent="0.25">
      <c r="A266" s="153"/>
      <c r="B266" s="153"/>
      <c r="C266" s="153"/>
      <c r="D266" s="153"/>
      <c r="E266" s="153"/>
      <c r="F266" s="3"/>
      <c r="G266" s="3"/>
      <c r="H266" s="3"/>
      <c r="I266" s="3"/>
      <c r="J266" s="3"/>
      <c r="K266" s="3"/>
      <c r="L266" s="153"/>
      <c r="M266" s="153"/>
      <c r="N266" s="153"/>
      <c r="O266" s="153"/>
      <c r="P266" s="153"/>
    </row>
    <row r="267" spans="1:16" ht="49.5" hidden="1" customHeight="1" x14ac:dyDescent="0.25">
      <c r="A267" s="155"/>
      <c r="B267" s="155"/>
      <c r="C267" s="155"/>
      <c r="D267" s="155"/>
      <c r="E267" s="155"/>
      <c r="F267" s="3"/>
      <c r="G267" s="3"/>
      <c r="H267" s="3"/>
      <c r="I267" s="3"/>
      <c r="J267" s="3"/>
      <c r="K267" s="3"/>
      <c r="L267" s="153"/>
      <c r="M267" s="153"/>
      <c r="N267" s="153"/>
      <c r="O267" s="153"/>
      <c r="P267" s="153"/>
    </row>
    <row r="268" spans="1:16" ht="183.75" hidden="1" customHeight="1" x14ac:dyDescent="0.25">
      <c r="A268" s="138" t="s">
        <v>42</v>
      </c>
      <c r="B268" s="138"/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</row>
    <row r="269" spans="1:16" ht="37.5" hidden="1" customHeight="1" x14ac:dyDescent="0.25">
      <c r="A269" s="158" t="s">
        <v>13</v>
      </c>
      <c r="B269" s="158"/>
      <c r="C269" s="158"/>
      <c r="D269" s="158"/>
      <c r="E269" s="152">
        <f>B27</f>
        <v>0</v>
      </c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</row>
    <row r="270" spans="1:16" ht="37.5" hidden="1" customHeight="1" x14ac:dyDescent="0.25">
      <c r="A270" s="158" t="s">
        <v>52</v>
      </c>
      <c r="B270" s="158"/>
      <c r="C270" s="158"/>
      <c r="D270" s="158"/>
      <c r="E270" s="152">
        <f>B24</f>
        <v>0</v>
      </c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</row>
    <row r="271" spans="1:16" ht="37.5" hidden="1" customHeight="1" x14ac:dyDescent="0.25">
      <c r="A271" s="158" t="s">
        <v>21</v>
      </c>
      <c r="B271" s="158"/>
      <c r="C271" s="158"/>
      <c r="D271" s="158"/>
      <c r="E271" s="152">
        <f>F30</f>
        <v>0</v>
      </c>
      <c r="F271" s="152"/>
      <c r="G271" s="152"/>
      <c r="H271" s="152"/>
      <c r="I271" s="152"/>
      <c r="J271" s="152"/>
      <c r="K271" s="152"/>
      <c r="L271" s="152"/>
      <c r="M271" s="3"/>
      <c r="N271" s="3"/>
      <c r="O271" s="3"/>
      <c r="P271" s="3"/>
    </row>
    <row r="272" spans="1:16" ht="37.5" hidden="1" customHeight="1" x14ac:dyDescent="0.25">
      <c r="A272" s="158" t="s">
        <v>41</v>
      </c>
      <c r="B272" s="158"/>
      <c r="C272" s="158"/>
      <c r="D272" s="158"/>
      <c r="E272" s="152">
        <f>F31</f>
        <v>0</v>
      </c>
      <c r="F272" s="152"/>
      <c r="G272" s="152"/>
      <c r="H272" s="152"/>
      <c r="I272" s="152"/>
      <c r="J272" s="152"/>
      <c r="K272" s="152"/>
      <c r="L272" s="152"/>
      <c r="M272" s="3"/>
      <c r="N272" s="3"/>
      <c r="O272" s="3"/>
      <c r="P272" s="3"/>
    </row>
    <row r="273" spans="1:16" ht="37.5" hidden="1" customHeight="1" x14ac:dyDescent="0.25">
      <c r="A273" s="158" t="s">
        <v>37</v>
      </c>
      <c r="B273" s="158"/>
      <c r="C273" s="158"/>
      <c r="D273" s="158"/>
      <c r="E273" s="152">
        <f>F32</f>
        <v>0</v>
      </c>
      <c r="F273" s="152"/>
      <c r="G273" s="152"/>
      <c r="H273" s="152"/>
      <c r="I273" s="152"/>
      <c r="J273" s="152"/>
      <c r="K273" s="152"/>
      <c r="L273" s="152"/>
      <c r="M273" s="3"/>
      <c r="N273" s="3"/>
      <c r="O273" s="3"/>
      <c r="P273" s="3"/>
    </row>
    <row r="274" spans="1:16" ht="139.5" hidden="1" customHeight="1" x14ac:dyDescent="0.25">
      <c r="A274" s="170" t="s">
        <v>223</v>
      </c>
      <c r="B274" s="170"/>
      <c r="C274" s="170"/>
      <c r="D274" s="170"/>
      <c r="E274" s="170"/>
      <c r="F274" s="170"/>
      <c r="G274" s="170"/>
      <c r="H274" s="170"/>
      <c r="I274" s="170"/>
      <c r="J274" s="170"/>
      <c r="K274" s="170"/>
      <c r="L274" s="170"/>
      <c r="M274" s="170"/>
      <c r="N274" s="170"/>
      <c r="O274" s="170"/>
      <c r="P274" s="170"/>
    </row>
    <row r="275" spans="1:16" ht="18.75" hidden="1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18.75" hidden="1" customHeight="1" x14ac:dyDescent="0.25">
      <c r="A276" s="40" t="s">
        <v>43</v>
      </c>
      <c r="B276" s="194" t="s">
        <v>222</v>
      </c>
      <c r="C276" s="194"/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</row>
    <row r="277" spans="1:16" ht="37.5" hidden="1" customHeight="1" x14ac:dyDescent="0.25">
      <c r="A277" s="40" t="s">
        <v>44</v>
      </c>
      <c r="B277" s="169" t="s">
        <v>62</v>
      </c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</row>
    <row r="278" spans="1:16" ht="37.5" hidden="1" customHeight="1" x14ac:dyDescent="0.25">
      <c r="A278" s="40" t="s">
        <v>45</v>
      </c>
      <c r="B278" s="169" t="s">
        <v>63</v>
      </c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</row>
    <row r="279" spans="1:16" ht="38.25" hidden="1" customHeight="1" x14ac:dyDescent="0.25">
      <c r="A279" s="40" t="s">
        <v>46</v>
      </c>
      <c r="B279" s="169" t="s">
        <v>212</v>
      </c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</row>
    <row r="280" spans="1:16" hidden="1" x14ac:dyDescent="0.25">
      <c r="A280" s="4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idden="1" x14ac:dyDescent="0.25">
      <c r="A281" s="4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79.5" hidden="1" customHeight="1" x14ac:dyDescent="0.25">
      <c r="A282" s="4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1.25" hidden="1" customHeight="1" x14ac:dyDescent="0.25">
      <c r="A283" s="4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16.5" hidden="1" thickBot="1" x14ac:dyDescent="0.3">
      <c r="A284" s="23"/>
      <c r="B284" s="157"/>
      <c r="C284" s="157"/>
      <c r="D284" s="157"/>
      <c r="E284" s="157"/>
      <c r="F284" s="23"/>
      <c r="G284" s="3"/>
      <c r="H284" s="3"/>
      <c r="I284" s="23"/>
      <c r="J284" s="23"/>
      <c r="K284" s="23"/>
      <c r="L284" s="157"/>
      <c r="M284" s="157"/>
      <c r="N284" s="157"/>
      <c r="O284" s="157"/>
      <c r="P284" s="23"/>
    </row>
    <row r="285" spans="1:16" ht="18" hidden="1" customHeight="1" x14ac:dyDescent="0.25">
      <c r="A285" s="188" t="s">
        <v>36</v>
      </c>
      <c r="B285" s="189"/>
      <c r="C285" s="189"/>
      <c r="D285" s="189"/>
      <c r="E285" s="189"/>
      <c r="F285" s="188"/>
      <c r="G285" s="3"/>
      <c r="H285" s="3"/>
      <c r="I285" s="188" t="s">
        <v>64</v>
      </c>
      <c r="J285" s="188"/>
      <c r="K285" s="188"/>
      <c r="L285" s="189"/>
      <c r="M285" s="189"/>
      <c r="N285" s="189"/>
      <c r="O285" s="189"/>
      <c r="P285" s="188"/>
    </row>
    <row r="286" spans="1:16" ht="18" hidden="1" customHeight="1" x14ac:dyDescent="0.25">
      <c r="A286" s="186">
        <f>E56</f>
        <v>0</v>
      </c>
      <c r="B286" s="186"/>
      <c r="C286" s="186"/>
      <c r="D286" s="186"/>
      <c r="E286" s="186"/>
      <c r="F286" s="186"/>
      <c r="G286" s="42"/>
      <c r="H286" s="42"/>
      <c r="I286" s="186">
        <f>E66</f>
        <v>0</v>
      </c>
      <c r="J286" s="186"/>
      <c r="K286" s="186"/>
      <c r="L286" s="186"/>
      <c r="M286" s="186"/>
      <c r="N286" s="186"/>
      <c r="O286" s="186"/>
      <c r="P286" s="186"/>
    </row>
    <row r="287" spans="1:16" ht="18.75" hidden="1" customHeight="1" x14ac:dyDescent="0.25">
      <c r="A287" s="187">
        <f>E57</f>
        <v>0</v>
      </c>
      <c r="B287" s="187"/>
      <c r="C287" s="187"/>
      <c r="D287" s="187"/>
      <c r="E287" s="187"/>
      <c r="F287" s="187"/>
      <c r="G287" s="43"/>
      <c r="H287" s="43"/>
      <c r="I287" s="187">
        <f>E67</f>
        <v>0</v>
      </c>
      <c r="J287" s="187"/>
      <c r="K287" s="187"/>
      <c r="L287" s="187"/>
      <c r="M287" s="187"/>
      <c r="N287" s="187"/>
      <c r="O287" s="187"/>
      <c r="P287" s="187"/>
    </row>
    <row r="288" spans="1:16" ht="54.75" hidden="1" customHeight="1" x14ac:dyDescent="0.25">
      <c r="A288" s="4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idden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idden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15.75" hidden="1" customHeight="1" x14ac:dyDescent="0.25">
      <c r="A291" s="23"/>
      <c r="B291" s="23"/>
      <c r="C291" s="2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15" hidden="1" customHeight="1" x14ac:dyDescent="0.25">
      <c r="A292" s="3" t="s">
        <v>67</v>
      </c>
      <c r="B292" s="23"/>
      <c r="C292" s="2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8.25" hidden="1" customHeight="1" x14ac:dyDescent="0.25">
      <c r="A293" s="3"/>
      <c r="B293" s="23"/>
      <c r="C293" s="2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71.25" hidden="1" customHeight="1" x14ac:dyDescent="0.25">
      <c r="A294" s="153"/>
      <c r="B294" s="153"/>
      <c r="C294" s="153"/>
      <c r="D294" s="153"/>
      <c r="E294" s="153"/>
      <c r="F294" s="3"/>
      <c r="G294" s="3"/>
      <c r="H294" s="3"/>
      <c r="I294" s="3"/>
      <c r="J294" s="3"/>
      <c r="K294" s="3"/>
      <c r="L294" s="153"/>
      <c r="M294" s="153"/>
      <c r="N294" s="153"/>
      <c r="O294" s="153"/>
      <c r="P294" s="153"/>
    </row>
    <row r="295" spans="1:16" ht="49.5" hidden="1" customHeight="1" x14ac:dyDescent="0.25">
      <c r="A295" s="155"/>
      <c r="B295" s="155"/>
      <c r="C295" s="155"/>
      <c r="D295" s="155"/>
      <c r="E295" s="155"/>
      <c r="F295" s="3"/>
      <c r="G295" s="3"/>
      <c r="H295" s="3"/>
      <c r="I295" s="3"/>
      <c r="J295" s="3"/>
      <c r="K295" s="3"/>
      <c r="L295" s="153"/>
      <c r="M295" s="153"/>
      <c r="N295" s="153"/>
      <c r="O295" s="153"/>
      <c r="P295" s="153"/>
    </row>
    <row r="296" spans="1:16" ht="42" hidden="1" customHeight="1" x14ac:dyDescent="0.25">
      <c r="A296" s="138" t="s">
        <v>68</v>
      </c>
      <c r="B296" s="138"/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</row>
    <row r="297" spans="1:16" ht="15" hidden="1" customHeight="1" x14ac:dyDescent="0.25">
      <c r="A297" s="23"/>
      <c r="B297" s="23"/>
      <c r="C297" s="2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31.5" hidden="1" customHeight="1" x14ac:dyDescent="0.25">
      <c r="A298" s="98" t="s">
        <v>52</v>
      </c>
      <c r="B298" s="98"/>
      <c r="C298" s="98"/>
      <c r="D298" s="98"/>
      <c r="E298" s="185">
        <f>B24</f>
        <v>0</v>
      </c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</row>
    <row r="299" spans="1:16" ht="31.5" hidden="1" customHeight="1" x14ac:dyDescent="0.25">
      <c r="A299" s="98" t="s">
        <v>22</v>
      </c>
      <c r="B299" s="98"/>
      <c r="C299" s="98"/>
      <c r="D299" s="98"/>
      <c r="E299" s="229">
        <f>B27</f>
        <v>0</v>
      </c>
      <c r="F299" s="229"/>
      <c r="G299" s="229"/>
      <c r="H299" s="229"/>
      <c r="I299" s="229"/>
      <c r="J299" s="229"/>
      <c r="K299" s="229"/>
      <c r="L299" s="229"/>
      <c r="M299" s="229"/>
      <c r="N299" s="229"/>
      <c r="O299" s="229"/>
      <c r="P299" s="229"/>
    </row>
    <row r="300" spans="1:16" ht="31.5" hidden="1" customHeight="1" x14ac:dyDescent="0.25">
      <c r="A300" s="98" t="s">
        <v>69</v>
      </c>
      <c r="B300" s="98"/>
      <c r="C300" s="98"/>
      <c r="D300" s="184"/>
      <c r="E300" s="232">
        <f>MAX(L178:L198)</f>
        <v>0</v>
      </c>
      <c r="F300" s="233"/>
      <c r="G300" s="233"/>
      <c r="H300" s="233"/>
      <c r="I300" s="233"/>
      <c r="J300" s="75"/>
      <c r="K300" s="75"/>
      <c r="L300" s="80" t="str">
        <f>IF(E300=1,"MES","MESES")</f>
        <v>MESES</v>
      </c>
      <c r="M300" s="80"/>
      <c r="N300" s="80"/>
      <c r="O300" s="80"/>
      <c r="P300" s="81"/>
    </row>
    <row r="301" spans="1:16" ht="7.5" hidden="1" customHeight="1" x14ac:dyDescent="0.25">
      <c r="A301" s="23"/>
      <c r="B301" s="23"/>
      <c r="C301" s="2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19.5" hidden="1" customHeight="1" x14ac:dyDescent="0.25">
      <c r="A302" s="108" t="s">
        <v>34</v>
      </c>
      <c r="B302" s="108"/>
      <c r="C302" s="230" t="s">
        <v>23</v>
      </c>
      <c r="D302" s="230" t="s">
        <v>24</v>
      </c>
      <c r="E302" s="230" t="s">
        <v>25</v>
      </c>
      <c r="F302" s="230" t="s">
        <v>26</v>
      </c>
      <c r="G302" s="231" t="s">
        <v>27</v>
      </c>
      <c r="H302" s="109" t="s">
        <v>28</v>
      </c>
      <c r="I302" s="109"/>
      <c r="J302" s="109" t="s">
        <v>29</v>
      </c>
      <c r="K302" s="109"/>
      <c r="L302" s="145" t="s">
        <v>30</v>
      </c>
      <c r="M302" s="146"/>
      <c r="N302" s="146"/>
      <c r="O302" s="146"/>
      <c r="P302" s="147"/>
    </row>
    <row r="303" spans="1:16" ht="19.5" hidden="1" customHeight="1" x14ac:dyDescent="0.25">
      <c r="A303" s="108"/>
      <c r="B303" s="108"/>
      <c r="C303" s="230"/>
      <c r="D303" s="230"/>
      <c r="E303" s="230"/>
      <c r="F303" s="230"/>
      <c r="G303" s="231"/>
      <c r="H303" s="151"/>
      <c r="I303" s="151"/>
      <c r="J303" s="109"/>
      <c r="K303" s="109"/>
      <c r="L303" s="148"/>
      <c r="M303" s="149"/>
      <c r="N303" s="149"/>
      <c r="O303" s="149"/>
      <c r="P303" s="150"/>
    </row>
    <row r="304" spans="1:16" ht="22.5" hidden="1" customHeight="1" x14ac:dyDescent="0.25">
      <c r="A304" s="190">
        <f t="shared" ref="A304:A321" si="4">IF(A136=0,"",A136)</f>
        <v>1.1000000000000001</v>
      </c>
      <c r="B304" s="190"/>
      <c r="C304" s="49"/>
      <c r="D304" s="45"/>
      <c r="E304" s="45"/>
      <c r="F304" s="45"/>
      <c r="G304" s="77"/>
      <c r="H304" s="120"/>
      <c r="I304" s="121"/>
      <c r="J304" s="120"/>
      <c r="K304" s="121"/>
      <c r="L304" s="191"/>
      <c r="M304" s="192"/>
      <c r="N304" s="192"/>
      <c r="O304" s="192"/>
      <c r="P304" s="193"/>
    </row>
    <row r="305" spans="1:16" ht="22.5" hidden="1" customHeight="1" x14ac:dyDescent="0.25">
      <c r="A305" s="190">
        <f t="shared" si="4"/>
        <v>1.2</v>
      </c>
      <c r="B305" s="190"/>
      <c r="C305" s="49"/>
      <c r="D305" s="45"/>
      <c r="E305" s="45"/>
      <c r="F305" s="45"/>
      <c r="G305" s="45"/>
      <c r="H305" s="120"/>
      <c r="I305" s="121"/>
      <c r="J305" s="120"/>
      <c r="K305" s="121"/>
      <c r="L305" s="191"/>
      <c r="M305" s="192"/>
      <c r="N305" s="192"/>
      <c r="O305" s="192"/>
      <c r="P305" s="193"/>
    </row>
    <row r="306" spans="1:16" ht="22.5" hidden="1" customHeight="1" x14ac:dyDescent="0.25">
      <c r="A306" s="190">
        <f t="shared" si="4"/>
        <v>1.3</v>
      </c>
      <c r="B306" s="190"/>
      <c r="C306" s="49"/>
      <c r="D306" s="45"/>
      <c r="E306" s="45"/>
      <c r="F306" s="45"/>
      <c r="G306" s="45"/>
      <c r="H306" s="120"/>
      <c r="I306" s="121"/>
      <c r="J306" s="120"/>
      <c r="K306" s="121"/>
      <c r="L306" s="191"/>
      <c r="M306" s="192"/>
      <c r="N306" s="192"/>
      <c r="O306" s="192"/>
      <c r="P306" s="193"/>
    </row>
    <row r="307" spans="1:16" ht="22.5" hidden="1" customHeight="1" x14ac:dyDescent="0.25">
      <c r="A307" s="190">
        <f t="shared" si="4"/>
        <v>1.4</v>
      </c>
      <c r="B307" s="190"/>
      <c r="C307" s="49"/>
      <c r="D307" s="45"/>
      <c r="E307" s="45"/>
      <c r="F307" s="45"/>
      <c r="G307" s="45"/>
      <c r="H307" s="120"/>
      <c r="I307" s="121"/>
      <c r="J307" s="120"/>
      <c r="K307" s="121"/>
      <c r="L307" s="191"/>
      <c r="M307" s="192"/>
      <c r="N307" s="192"/>
      <c r="O307" s="192"/>
      <c r="P307" s="193"/>
    </row>
    <row r="308" spans="1:16" ht="22.5" hidden="1" customHeight="1" x14ac:dyDescent="0.25">
      <c r="A308" s="190">
        <f t="shared" si="4"/>
        <v>1.5</v>
      </c>
      <c r="B308" s="190"/>
      <c r="C308" s="49"/>
      <c r="D308" s="45"/>
      <c r="E308" s="45"/>
      <c r="F308" s="45"/>
      <c r="G308" s="45"/>
      <c r="H308" s="120"/>
      <c r="I308" s="121"/>
      <c r="J308" s="120"/>
      <c r="K308" s="121"/>
      <c r="L308" s="191"/>
      <c r="M308" s="192"/>
      <c r="N308" s="192"/>
      <c r="O308" s="192"/>
      <c r="P308" s="193"/>
    </row>
    <row r="309" spans="1:16" ht="22.5" hidden="1" customHeight="1" x14ac:dyDescent="0.25">
      <c r="A309" s="190">
        <f t="shared" si="4"/>
        <v>1.6</v>
      </c>
      <c r="B309" s="190"/>
      <c r="C309" s="49"/>
      <c r="D309" s="45"/>
      <c r="E309" s="45"/>
      <c r="F309" s="45"/>
      <c r="G309" s="45"/>
      <c r="H309" s="120"/>
      <c r="I309" s="121"/>
      <c r="J309" s="120"/>
      <c r="K309" s="121"/>
      <c r="L309" s="191"/>
      <c r="M309" s="192"/>
      <c r="N309" s="192"/>
      <c r="O309" s="192"/>
      <c r="P309" s="193"/>
    </row>
    <row r="310" spans="1:16" ht="22.5" hidden="1" customHeight="1" x14ac:dyDescent="0.25">
      <c r="A310" s="190">
        <f t="shared" si="4"/>
        <v>2.1</v>
      </c>
      <c r="B310" s="190"/>
      <c r="C310" s="49"/>
      <c r="D310" s="45"/>
      <c r="E310" s="45"/>
      <c r="F310" s="45"/>
      <c r="G310" s="45"/>
      <c r="H310" s="120"/>
      <c r="I310" s="121"/>
      <c r="J310" s="120"/>
      <c r="K310" s="121"/>
      <c r="L310" s="191"/>
      <c r="M310" s="192"/>
      <c r="N310" s="192"/>
      <c r="O310" s="192"/>
      <c r="P310" s="193"/>
    </row>
    <row r="311" spans="1:16" ht="22.5" hidden="1" customHeight="1" x14ac:dyDescent="0.25">
      <c r="A311" s="190">
        <f t="shared" si="4"/>
        <v>2.2000000000000002</v>
      </c>
      <c r="B311" s="190"/>
      <c r="C311" s="49"/>
      <c r="D311" s="45"/>
      <c r="E311" s="45"/>
      <c r="F311" s="45"/>
      <c r="G311" s="45"/>
      <c r="H311" s="120"/>
      <c r="I311" s="121"/>
      <c r="J311" s="120"/>
      <c r="K311" s="121"/>
      <c r="L311" s="191"/>
      <c r="M311" s="192"/>
      <c r="N311" s="192"/>
      <c r="O311" s="192"/>
      <c r="P311" s="193"/>
    </row>
    <row r="312" spans="1:16" ht="22.5" hidden="1" customHeight="1" x14ac:dyDescent="0.25">
      <c r="A312" s="190">
        <f t="shared" si="4"/>
        <v>2.2999999999999998</v>
      </c>
      <c r="B312" s="190"/>
      <c r="C312" s="49"/>
      <c r="D312" s="45"/>
      <c r="E312" s="45"/>
      <c r="F312" s="45"/>
      <c r="G312" s="45"/>
      <c r="H312" s="120"/>
      <c r="I312" s="121"/>
      <c r="J312" s="120"/>
      <c r="K312" s="121"/>
      <c r="L312" s="191"/>
      <c r="M312" s="192"/>
      <c r="N312" s="192"/>
      <c r="O312" s="192"/>
      <c r="P312" s="193"/>
    </row>
    <row r="313" spans="1:16" ht="22.5" hidden="1" customHeight="1" x14ac:dyDescent="0.25">
      <c r="A313" s="190">
        <f t="shared" si="4"/>
        <v>2.4</v>
      </c>
      <c r="B313" s="190"/>
      <c r="C313" s="49"/>
      <c r="D313" s="45"/>
      <c r="E313" s="45"/>
      <c r="F313" s="45"/>
      <c r="G313" s="45"/>
      <c r="H313" s="120"/>
      <c r="I313" s="121"/>
      <c r="J313" s="120"/>
      <c r="K313" s="121"/>
      <c r="L313" s="191"/>
      <c r="M313" s="192"/>
      <c r="N313" s="192"/>
      <c r="O313" s="192"/>
      <c r="P313" s="193"/>
    </row>
    <row r="314" spans="1:16" ht="22.5" hidden="1" customHeight="1" x14ac:dyDescent="0.25">
      <c r="A314" s="190">
        <f t="shared" si="4"/>
        <v>2.5</v>
      </c>
      <c r="B314" s="190"/>
      <c r="C314" s="49"/>
      <c r="D314" s="45"/>
      <c r="E314" s="45"/>
      <c r="F314" s="45"/>
      <c r="G314" s="45"/>
      <c r="H314" s="120"/>
      <c r="I314" s="121"/>
      <c r="J314" s="120"/>
      <c r="K314" s="121"/>
      <c r="L314" s="191"/>
      <c r="M314" s="192"/>
      <c r="N314" s="192"/>
      <c r="O314" s="192"/>
      <c r="P314" s="193"/>
    </row>
    <row r="315" spans="1:16" ht="22.5" hidden="1" customHeight="1" x14ac:dyDescent="0.25">
      <c r="A315" s="190">
        <f t="shared" si="4"/>
        <v>2.6</v>
      </c>
      <c r="B315" s="190"/>
      <c r="C315" s="49"/>
      <c r="D315" s="45"/>
      <c r="E315" s="45"/>
      <c r="F315" s="45"/>
      <c r="G315" s="45"/>
      <c r="H315" s="120"/>
      <c r="I315" s="121"/>
      <c r="J315" s="120"/>
      <c r="K315" s="121"/>
      <c r="L315" s="191"/>
      <c r="M315" s="192"/>
      <c r="N315" s="192"/>
      <c r="O315" s="192"/>
      <c r="P315" s="193"/>
    </row>
    <row r="316" spans="1:16" ht="22.5" hidden="1" customHeight="1" x14ac:dyDescent="0.25">
      <c r="A316" s="190">
        <f t="shared" si="4"/>
        <v>3.1</v>
      </c>
      <c r="B316" s="190"/>
      <c r="C316" s="49"/>
      <c r="D316" s="45"/>
      <c r="E316" s="45"/>
      <c r="F316" s="45"/>
      <c r="G316" s="45"/>
      <c r="H316" s="120"/>
      <c r="I316" s="121"/>
      <c r="J316" s="120"/>
      <c r="K316" s="121"/>
      <c r="L316" s="191"/>
      <c r="M316" s="192"/>
      <c r="N316" s="192"/>
      <c r="O316" s="192"/>
      <c r="P316" s="193"/>
    </row>
    <row r="317" spans="1:16" ht="22.5" hidden="1" customHeight="1" x14ac:dyDescent="0.25">
      <c r="A317" s="190">
        <f t="shared" si="4"/>
        <v>3.2</v>
      </c>
      <c r="B317" s="190"/>
      <c r="C317" s="49"/>
      <c r="D317" s="45"/>
      <c r="E317" s="45"/>
      <c r="F317" s="45"/>
      <c r="G317" s="45"/>
      <c r="H317" s="120"/>
      <c r="I317" s="121"/>
      <c r="J317" s="120"/>
      <c r="K317" s="121"/>
      <c r="L317" s="191"/>
      <c r="M317" s="192"/>
      <c r="N317" s="192"/>
      <c r="O317" s="192"/>
      <c r="P317" s="193"/>
    </row>
    <row r="318" spans="1:16" ht="22.5" hidden="1" customHeight="1" x14ac:dyDescent="0.25">
      <c r="A318" s="190">
        <f t="shared" si="4"/>
        <v>3.3</v>
      </c>
      <c r="B318" s="190"/>
      <c r="C318" s="49"/>
      <c r="D318" s="45"/>
      <c r="E318" s="45"/>
      <c r="F318" s="45"/>
      <c r="G318" s="45"/>
      <c r="H318" s="120"/>
      <c r="I318" s="121"/>
      <c r="J318" s="120"/>
      <c r="K318" s="121"/>
      <c r="L318" s="191"/>
      <c r="M318" s="192"/>
      <c r="N318" s="192"/>
      <c r="O318" s="192"/>
      <c r="P318" s="193"/>
    </row>
    <row r="319" spans="1:16" ht="22.5" hidden="1" customHeight="1" x14ac:dyDescent="0.25">
      <c r="A319" s="190">
        <f t="shared" si="4"/>
        <v>3.4</v>
      </c>
      <c r="B319" s="190"/>
      <c r="C319" s="49"/>
      <c r="D319" s="45"/>
      <c r="E319" s="45"/>
      <c r="F319" s="45"/>
      <c r="G319" s="45"/>
      <c r="H319" s="120"/>
      <c r="I319" s="121"/>
      <c r="J319" s="120"/>
      <c r="K319" s="121"/>
      <c r="L319" s="191"/>
      <c r="M319" s="192"/>
      <c r="N319" s="192"/>
      <c r="O319" s="192"/>
      <c r="P319" s="193"/>
    </row>
    <row r="320" spans="1:16" ht="22.5" hidden="1" customHeight="1" x14ac:dyDescent="0.25">
      <c r="A320" s="190">
        <f t="shared" si="4"/>
        <v>3.5</v>
      </c>
      <c r="B320" s="190"/>
      <c r="C320" s="49"/>
      <c r="D320" s="45"/>
      <c r="E320" s="45"/>
      <c r="F320" s="45"/>
      <c r="G320" s="45"/>
      <c r="H320" s="120"/>
      <c r="I320" s="121"/>
      <c r="J320" s="120"/>
      <c r="K320" s="121"/>
      <c r="L320" s="191"/>
      <c r="M320" s="192"/>
      <c r="N320" s="192"/>
      <c r="O320" s="192"/>
      <c r="P320" s="193"/>
    </row>
    <row r="321" spans="1:16" ht="22.5" hidden="1" customHeight="1" x14ac:dyDescent="0.25">
      <c r="A321" s="190">
        <f t="shared" si="4"/>
        <v>3.6</v>
      </c>
      <c r="B321" s="190"/>
      <c r="C321" s="49"/>
      <c r="D321" s="45"/>
      <c r="E321" s="45"/>
      <c r="F321" s="45"/>
      <c r="G321" s="45"/>
      <c r="H321" s="120"/>
      <c r="I321" s="121"/>
      <c r="J321" s="120"/>
      <c r="K321" s="121"/>
      <c r="L321" s="191"/>
      <c r="M321" s="192"/>
      <c r="N321" s="192"/>
      <c r="O321" s="192"/>
      <c r="P321" s="193"/>
    </row>
    <row r="322" spans="1:16" ht="22.5" hidden="1" customHeight="1" x14ac:dyDescent="0.25">
      <c r="A322" s="190"/>
      <c r="B322" s="190"/>
      <c r="C322" s="49"/>
      <c r="D322" s="45"/>
      <c r="E322" s="45"/>
      <c r="F322" s="45"/>
      <c r="G322" s="45"/>
      <c r="H322" s="120"/>
      <c r="I322" s="121"/>
      <c r="J322" s="120"/>
      <c r="K322" s="121"/>
      <c r="L322" s="191"/>
      <c r="M322" s="192"/>
      <c r="N322" s="192"/>
      <c r="O322" s="192"/>
      <c r="P322" s="193"/>
    </row>
    <row r="323" spans="1:16" ht="22.5" hidden="1" customHeight="1" x14ac:dyDescent="0.25">
      <c r="A323" s="190"/>
      <c r="B323" s="190"/>
      <c r="C323" s="49"/>
      <c r="D323" s="45"/>
      <c r="E323" s="45"/>
      <c r="F323" s="45"/>
      <c r="G323" s="45"/>
      <c r="H323" s="120"/>
      <c r="I323" s="121"/>
      <c r="J323" s="120"/>
      <c r="K323" s="121"/>
      <c r="L323" s="191"/>
      <c r="M323" s="192"/>
      <c r="N323" s="192"/>
      <c r="O323" s="192"/>
      <c r="P323" s="193"/>
    </row>
    <row r="324" spans="1:16" ht="22.5" hidden="1" customHeight="1" x14ac:dyDescent="0.25">
      <c r="A324" s="190"/>
      <c r="B324" s="190"/>
      <c r="C324" s="49"/>
      <c r="D324" s="45"/>
      <c r="E324" s="45"/>
      <c r="F324" s="45"/>
      <c r="G324" s="45"/>
      <c r="H324" s="120"/>
      <c r="I324" s="121"/>
      <c r="J324" s="120"/>
      <c r="K324" s="121"/>
      <c r="L324" s="191"/>
      <c r="M324" s="192"/>
      <c r="N324" s="192"/>
      <c r="O324" s="192"/>
      <c r="P324" s="193"/>
    </row>
    <row r="325" spans="1:16" ht="22.5" hidden="1" customHeight="1" x14ac:dyDescent="0.25">
      <c r="A325" s="190"/>
      <c r="B325" s="190"/>
      <c r="C325" s="49"/>
      <c r="D325" s="45"/>
      <c r="E325" s="45"/>
      <c r="F325" s="45"/>
      <c r="G325" s="45"/>
      <c r="H325" s="120"/>
      <c r="I325" s="121"/>
      <c r="J325" s="120"/>
      <c r="K325" s="121"/>
      <c r="L325" s="191"/>
      <c r="M325" s="192"/>
      <c r="N325" s="192"/>
      <c r="O325" s="192"/>
      <c r="P325" s="193"/>
    </row>
    <row r="326" spans="1:16" ht="22.5" hidden="1" customHeight="1" x14ac:dyDescent="0.25">
      <c r="A326" s="190"/>
      <c r="B326" s="190"/>
      <c r="C326" s="49"/>
      <c r="D326" s="45"/>
      <c r="E326" s="45"/>
      <c r="F326" s="45"/>
      <c r="G326" s="45"/>
      <c r="H326" s="120"/>
      <c r="I326" s="121"/>
      <c r="J326" s="120"/>
      <c r="K326" s="121"/>
      <c r="L326" s="191"/>
      <c r="M326" s="192"/>
      <c r="N326" s="192"/>
      <c r="O326" s="192"/>
      <c r="P326" s="193"/>
    </row>
    <row r="327" spans="1:16" ht="22.5" hidden="1" customHeight="1" x14ac:dyDescent="0.25">
      <c r="A327" s="190"/>
      <c r="B327" s="190"/>
      <c r="C327" s="49"/>
      <c r="D327" s="45"/>
      <c r="E327" s="45"/>
      <c r="F327" s="45"/>
      <c r="G327" s="45"/>
      <c r="H327" s="120"/>
      <c r="I327" s="121"/>
      <c r="J327" s="120"/>
      <c r="K327" s="121"/>
      <c r="L327" s="191"/>
      <c r="M327" s="192"/>
      <c r="N327" s="192"/>
      <c r="O327" s="192"/>
      <c r="P327" s="193"/>
    </row>
    <row r="328" spans="1:16" ht="22.5" hidden="1" customHeight="1" x14ac:dyDescent="0.25">
      <c r="A328" s="190"/>
      <c r="B328" s="190"/>
      <c r="C328" s="49"/>
      <c r="D328" s="45"/>
      <c r="E328" s="45"/>
      <c r="F328" s="45"/>
      <c r="G328" s="45"/>
      <c r="H328" s="120"/>
      <c r="I328" s="121"/>
      <c r="J328" s="120"/>
      <c r="K328" s="121"/>
      <c r="L328" s="191"/>
      <c r="M328" s="192"/>
      <c r="N328" s="192"/>
      <c r="O328" s="192"/>
      <c r="P328" s="193"/>
    </row>
    <row r="329" spans="1:16" ht="22.5" hidden="1" customHeight="1" x14ac:dyDescent="0.25">
      <c r="A329" s="190"/>
      <c r="B329" s="190"/>
      <c r="C329" s="49"/>
      <c r="D329" s="45"/>
      <c r="E329" s="45"/>
      <c r="F329" s="45"/>
      <c r="G329" s="45"/>
      <c r="H329" s="120"/>
      <c r="I329" s="121"/>
      <c r="J329" s="120"/>
      <c r="K329" s="121"/>
      <c r="L329" s="191"/>
      <c r="M329" s="192"/>
      <c r="N329" s="192"/>
      <c r="O329" s="192"/>
      <c r="P329" s="193"/>
    </row>
    <row r="330" spans="1:16" ht="22.5" hidden="1" customHeight="1" x14ac:dyDescent="0.25">
      <c r="A330" s="190"/>
      <c r="B330" s="190"/>
      <c r="C330" s="49"/>
      <c r="D330" s="45"/>
      <c r="E330" s="45"/>
      <c r="F330" s="45"/>
      <c r="G330" s="45"/>
      <c r="H330" s="120"/>
      <c r="I330" s="121"/>
      <c r="J330" s="120"/>
      <c r="K330" s="121"/>
      <c r="L330" s="191"/>
      <c r="M330" s="192"/>
      <c r="N330" s="192"/>
      <c r="O330" s="192"/>
      <c r="P330" s="193"/>
    </row>
    <row r="331" spans="1:16" ht="22.5" hidden="1" customHeight="1" x14ac:dyDescent="0.25">
      <c r="A331" s="190"/>
      <c r="B331" s="190"/>
      <c r="C331" s="49"/>
      <c r="D331" s="45"/>
      <c r="E331" s="45"/>
      <c r="F331" s="45"/>
      <c r="G331" s="45"/>
      <c r="H331" s="120"/>
      <c r="I331" s="121"/>
      <c r="J331" s="120"/>
      <c r="K331" s="121"/>
      <c r="L331" s="191"/>
      <c r="M331" s="192"/>
      <c r="N331" s="192"/>
      <c r="O331" s="192"/>
      <c r="P331" s="193"/>
    </row>
    <row r="332" spans="1:16" ht="22.5" hidden="1" customHeight="1" x14ac:dyDescent="0.25">
      <c r="A332" s="190"/>
      <c r="B332" s="190"/>
      <c r="C332" s="49"/>
      <c r="D332" s="45"/>
      <c r="E332" s="45"/>
      <c r="F332" s="45"/>
      <c r="G332" s="45"/>
      <c r="H332" s="120"/>
      <c r="I332" s="121"/>
      <c r="J332" s="120"/>
      <c r="K332" s="121"/>
      <c r="L332" s="191"/>
      <c r="M332" s="192"/>
      <c r="N332" s="192"/>
      <c r="O332" s="192"/>
      <c r="P332" s="193"/>
    </row>
    <row r="333" spans="1:16" ht="22.5" hidden="1" customHeight="1" x14ac:dyDescent="0.25">
      <c r="A333" s="190"/>
      <c r="B333" s="190"/>
      <c r="C333" s="49"/>
      <c r="D333" s="45"/>
      <c r="E333" s="45"/>
      <c r="F333" s="45"/>
      <c r="G333" s="45"/>
      <c r="H333" s="120"/>
      <c r="I333" s="121"/>
      <c r="J333" s="120"/>
      <c r="K333" s="121"/>
      <c r="L333" s="191"/>
      <c r="M333" s="192"/>
      <c r="N333" s="192"/>
      <c r="O333" s="192"/>
      <c r="P333" s="193"/>
    </row>
    <row r="334" spans="1:16" ht="22.5" hidden="1" customHeight="1" x14ac:dyDescent="0.25">
      <c r="A334" s="190"/>
      <c r="B334" s="190"/>
      <c r="C334" s="49"/>
      <c r="D334" s="45"/>
      <c r="E334" s="45"/>
      <c r="F334" s="45"/>
      <c r="G334" s="45"/>
      <c r="H334" s="120"/>
      <c r="I334" s="121"/>
      <c r="J334" s="120"/>
      <c r="K334" s="121"/>
      <c r="L334" s="191"/>
      <c r="M334" s="192"/>
      <c r="N334" s="192"/>
      <c r="O334" s="192"/>
      <c r="P334" s="193"/>
    </row>
    <row r="335" spans="1:16" ht="22.5" hidden="1" customHeight="1" x14ac:dyDescent="0.25">
      <c r="A335" s="190"/>
      <c r="B335" s="190"/>
      <c r="C335" s="49"/>
      <c r="D335" s="45"/>
      <c r="E335" s="45"/>
      <c r="F335" s="45"/>
      <c r="G335" s="45"/>
      <c r="H335" s="120"/>
      <c r="I335" s="121"/>
      <c r="J335" s="120"/>
      <c r="K335" s="121"/>
      <c r="L335" s="191"/>
      <c r="M335" s="192"/>
      <c r="N335" s="192"/>
      <c r="O335" s="192"/>
      <c r="P335" s="193"/>
    </row>
    <row r="336" spans="1:16" ht="22.5" hidden="1" customHeight="1" x14ac:dyDescent="0.25">
      <c r="A336" s="190"/>
      <c r="B336" s="190"/>
      <c r="C336" s="49"/>
      <c r="D336" s="45"/>
      <c r="E336" s="45"/>
      <c r="F336" s="45"/>
      <c r="G336" s="45"/>
      <c r="H336" s="120"/>
      <c r="I336" s="121"/>
      <c r="J336" s="120"/>
      <c r="K336" s="121"/>
      <c r="L336" s="191"/>
      <c r="M336" s="192"/>
      <c r="N336" s="192"/>
      <c r="O336" s="192"/>
      <c r="P336" s="193"/>
    </row>
    <row r="337" spans="1:18" ht="22.5" hidden="1" customHeight="1" x14ac:dyDescent="0.25">
      <c r="A337" s="190"/>
      <c r="B337" s="190"/>
      <c r="C337" s="49"/>
      <c r="D337" s="45"/>
      <c r="E337" s="45"/>
      <c r="F337" s="45"/>
      <c r="G337" s="45"/>
      <c r="H337" s="120"/>
      <c r="I337" s="121"/>
      <c r="J337" s="120"/>
      <c r="K337" s="121"/>
      <c r="L337" s="191"/>
      <c r="M337" s="192"/>
      <c r="N337" s="192"/>
      <c r="O337" s="192"/>
      <c r="P337" s="193"/>
    </row>
    <row r="338" spans="1:18" ht="22.5" hidden="1" customHeight="1" x14ac:dyDescent="0.25">
      <c r="A338" s="190"/>
      <c r="B338" s="190"/>
      <c r="C338" s="49"/>
      <c r="D338" s="45"/>
      <c r="E338" s="45"/>
      <c r="F338" s="45"/>
      <c r="G338" s="45"/>
      <c r="H338" s="120"/>
      <c r="I338" s="121"/>
      <c r="J338" s="120"/>
      <c r="K338" s="121"/>
      <c r="L338" s="191"/>
      <c r="M338" s="192"/>
      <c r="N338" s="192"/>
      <c r="O338" s="192"/>
      <c r="P338" s="193"/>
    </row>
    <row r="339" spans="1:18" ht="22.5" hidden="1" customHeight="1" x14ac:dyDescent="0.25">
      <c r="A339" s="190"/>
      <c r="B339" s="190"/>
      <c r="C339" s="49"/>
      <c r="D339" s="45"/>
      <c r="E339" s="45"/>
      <c r="F339" s="45"/>
      <c r="G339" s="45"/>
      <c r="H339" s="120"/>
      <c r="I339" s="121"/>
      <c r="J339" s="120"/>
      <c r="K339" s="121"/>
      <c r="L339" s="191"/>
      <c r="M339" s="192"/>
      <c r="N339" s="192"/>
      <c r="O339" s="192"/>
      <c r="P339" s="193"/>
    </row>
    <row r="340" spans="1:18" ht="12" hidden="1" customHeight="1" x14ac:dyDescent="0.25">
      <c r="A340" s="1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8" ht="21.75" hidden="1" customHeight="1" x14ac:dyDescent="0.25">
      <c r="A341" s="1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53" t="s">
        <v>48</v>
      </c>
      <c r="P341" s="153"/>
    </row>
    <row r="342" spans="1:18" ht="8.25" hidden="1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153"/>
      <c r="P342" s="153"/>
    </row>
    <row r="343" spans="1:18" ht="15" hidden="1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8" ht="21.75" hidden="1" customHeight="1" x14ac:dyDescent="0.25">
      <c r="A344" s="51" t="s">
        <v>34</v>
      </c>
      <c r="B344" s="108" t="s">
        <v>35</v>
      </c>
      <c r="C344" s="108"/>
      <c r="D344" s="108"/>
      <c r="E344" s="108"/>
      <c r="F344" s="108"/>
      <c r="G344" s="108" t="s">
        <v>31</v>
      </c>
      <c r="H344" s="108"/>
      <c r="I344" s="108"/>
      <c r="J344" s="52" t="s">
        <v>32</v>
      </c>
      <c r="K344" s="52" t="s">
        <v>33</v>
      </c>
      <c r="L344" s="52"/>
      <c r="M344" s="86"/>
      <c r="N344" s="86"/>
      <c r="O344" s="86"/>
      <c r="P344" s="86"/>
    </row>
    <row r="345" spans="1:18" ht="22.5" hidden="1" customHeight="1" x14ac:dyDescent="0.25">
      <c r="A345" s="46">
        <f t="shared" ref="A345:A350" si="5">IF(A178=0,"",A178)</f>
        <v>1.1000000000000001</v>
      </c>
      <c r="B345" s="179" t="str">
        <f t="shared" ref="B345:B350" si="6">IF(C178=0,"",C178)</f>
        <v/>
      </c>
      <c r="C345" s="180"/>
      <c r="D345" s="180"/>
      <c r="E345" s="180"/>
      <c r="F345" s="180"/>
      <c r="G345" s="234" t="str">
        <f t="shared" ref="G345:G350" si="7">IF(M178=0,"",M178)</f>
        <v/>
      </c>
      <c r="H345" s="234"/>
      <c r="I345" s="234"/>
      <c r="J345" s="74"/>
      <c r="K345" s="74"/>
      <c r="L345" s="53"/>
      <c r="M345" s="87"/>
      <c r="N345" s="87"/>
      <c r="O345" s="87"/>
      <c r="P345" s="87"/>
      <c r="R345" s="15"/>
    </row>
    <row r="346" spans="1:18" ht="22.5" hidden="1" customHeight="1" x14ac:dyDescent="0.25">
      <c r="A346" s="46">
        <f t="shared" si="5"/>
        <v>1.2</v>
      </c>
      <c r="B346" s="179" t="str">
        <f t="shared" si="6"/>
        <v/>
      </c>
      <c r="C346" s="180"/>
      <c r="D346" s="180"/>
      <c r="E346" s="180"/>
      <c r="F346" s="180"/>
      <c r="G346" s="234" t="str">
        <f t="shared" si="7"/>
        <v/>
      </c>
      <c r="H346" s="234"/>
      <c r="I346" s="234"/>
      <c r="J346" s="74"/>
      <c r="K346" s="74"/>
      <c r="L346" s="47"/>
      <c r="M346" s="87"/>
      <c r="N346" s="87"/>
      <c r="O346" s="87"/>
      <c r="P346" s="87"/>
      <c r="R346" s="15"/>
    </row>
    <row r="347" spans="1:18" ht="22.5" hidden="1" customHeight="1" x14ac:dyDescent="0.25">
      <c r="A347" s="46">
        <f t="shared" si="5"/>
        <v>1.3</v>
      </c>
      <c r="B347" s="179" t="str">
        <f t="shared" si="6"/>
        <v/>
      </c>
      <c r="C347" s="180"/>
      <c r="D347" s="180"/>
      <c r="E347" s="180"/>
      <c r="F347" s="180"/>
      <c r="G347" s="234" t="str">
        <f t="shared" si="7"/>
        <v/>
      </c>
      <c r="H347" s="234"/>
      <c r="I347" s="234"/>
      <c r="J347" s="74"/>
      <c r="K347" s="74"/>
      <c r="L347" s="47"/>
      <c r="M347" s="87"/>
      <c r="N347" s="87"/>
      <c r="O347" s="87"/>
      <c r="P347" s="87"/>
      <c r="R347" s="15"/>
    </row>
    <row r="348" spans="1:18" ht="22.5" hidden="1" customHeight="1" x14ac:dyDescent="0.25">
      <c r="A348" s="46">
        <f t="shared" si="5"/>
        <v>1.4</v>
      </c>
      <c r="B348" s="179" t="str">
        <f t="shared" si="6"/>
        <v/>
      </c>
      <c r="C348" s="180"/>
      <c r="D348" s="180"/>
      <c r="E348" s="180"/>
      <c r="F348" s="180"/>
      <c r="G348" s="234" t="str">
        <f t="shared" si="7"/>
        <v/>
      </c>
      <c r="H348" s="234"/>
      <c r="I348" s="234"/>
      <c r="J348" s="74"/>
      <c r="K348" s="74"/>
      <c r="L348" s="47"/>
      <c r="M348" s="87"/>
      <c r="N348" s="87"/>
      <c r="O348" s="87"/>
      <c r="P348" s="87"/>
      <c r="R348" s="15"/>
    </row>
    <row r="349" spans="1:18" ht="22.5" hidden="1" customHeight="1" x14ac:dyDescent="0.25">
      <c r="A349" s="46">
        <f t="shared" si="5"/>
        <v>1.5</v>
      </c>
      <c r="B349" s="179" t="str">
        <f t="shared" si="6"/>
        <v/>
      </c>
      <c r="C349" s="180"/>
      <c r="D349" s="180"/>
      <c r="E349" s="180"/>
      <c r="F349" s="180"/>
      <c r="G349" s="234" t="str">
        <f t="shared" si="7"/>
        <v/>
      </c>
      <c r="H349" s="234"/>
      <c r="I349" s="234"/>
      <c r="J349" s="74"/>
      <c r="K349" s="74"/>
      <c r="L349" s="47"/>
      <c r="M349" s="87"/>
      <c r="N349" s="87"/>
      <c r="O349" s="87"/>
      <c r="P349" s="87"/>
      <c r="R349" s="15"/>
    </row>
    <row r="350" spans="1:18" ht="22.5" hidden="1" customHeight="1" x14ac:dyDescent="0.25">
      <c r="A350" s="46">
        <f t="shared" si="5"/>
        <v>1.6</v>
      </c>
      <c r="B350" s="179" t="str">
        <f t="shared" si="6"/>
        <v/>
      </c>
      <c r="C350" s="180"/>
      <c r="D350" s="180"/>
      <c r="E350" s="180"/>
      <c r="F350" s="180"/>
      <c r="G350" s="234" t="str">
        <f t="shared" si="7"/>
        <v/>
      </c>
      <c r="H350" s="234"/>
      <c r="I350" s="234"/>
      <c r="J350" s="74"/>
      <c r="K350" s="74"/>
      <c r="L350" s="47"/>
      <c r="M350" s="87"/>
      <c r="N350" s="87"/>
      <c r="O350" s="87"/>
      <c r="P350" s="87"/>
      <c r="R350" s="15"/>
    </row>
    <row r="351" spans="1:18" ht="22.5" hidden="1" customHeight="1" x14ac:dyDescent="0.25">
      <c r="A351" s="46">
        <f t="shared" ref="A351:A356" si="8">IF(A185=0,"",A185)</f>
        <v>2.1</v>
      </c>
      <c r="B351" s="179" t="str">
        <f t="shared" ref="B351:B356" si="9">IF(C185=0,"",C185)</f>
        <v/>
      </c>
      <c r="C351" s="180"/>
      <c r="D351" s="180"/>
      <c r="E351" s="180"/>
      <c r="F351" s="180"/>
      <c r="G351" s="234" t="str">
        <f t="shared" ref="G351:G356" si="10">IF(M185=0,"",M185)</f>
        <v/>
      </c>
      <c r="H351" s="234"/>
      <c r="I351" s="234"/>
      <c r="J351" s="74"/>
      <c r="K351" s="74"/>
      <c r="L351" s="47"/>
      <c r="M351" s="87"/>
      <c r="N351" s="87"/>
      <c r="O351" s="87"/>
      <c r="P351" s="87"/>
      <c r="R351" s="15"/>
    </row>
    <row r="352" spans="1:18" ht="22.5" hidden="1" customHeight="1" x14ac:dyDescent="0.25">
      <c r="A352" s="46">
        <f t="shared" si="8"/>
        <v>2.2000000000000002</v>
      </c>
      <c r="B352" s="179" t="str">
        <f t="shared" si="9"/>
        <v/>
      </c>
      <c r="C352" s="180"/>
      <c r="D352" s="180"/>
      <c r="E352" s="180"/>
      <c r="F352" s="180"/>
      <c r="G352" s="181" t="str">
        <f t="shared" si="10"/>
        <v/>
      </c>
      <c r="H352" s="182"/>
      <c r="I352" s="183"/>
      <c r="J352" s="73"/>
      <c r="K352" s="73"/>
      <c r="L352" s="47"/>
      <c r="M352" s="87"/>
      <c r="N352" s="87"/>
      <c r="O352" s="87"/>
      <c r="P352" s="87"/>
      <c r="R352" s="15"/>
    </row>
    <row r="353" spans="1:18" ht="22.5" hidden="1" customHeight="1" x14ac:dyDescent="0.25">
      <c r="A353" s="46">
        <f t="shared" si="8"/>
        <v>2.2999999999999998</v>
      </c>
      <c r="B353" s="179" t="str">
        <f t="shared" si="9"/>
        <v/>
      </c>
      <c r="C353" s="180"/>
      <c r="D353" s="180"/>
      <c r="E353" s="180"/>
      <c r="F353" s="180"/>
      <c r="G353" s="181" t="str">
        <f t="shared" si="10"/>
        <v/>
      </c>
      <c r="H353" s="182"/>
      <c r="I353" s="183"/>
      <c r="J353" s="73"/>
      <c r="K353" s="73"/>
      <c r="L353" s="47"/>
      <c r="M353" s="87"/>
      <c r="N353" s="87"/>
      <c r="O353" s="87"/>
      <c r="P353" s="87"/>
      <c r="R353" s="15"/>
    </row>
    <row r="354" spans="1:18" ht="22.5" hidden="1" customHeight="1" x14ac:dyDescent="0.25">
      <c r="A354" s="46">
        <f t="shared" si="8"/>
        <v>2.4</v>
      </c>
      <c r="B354" s="179" t="str">
        <f t="shared" si="9"/>
        <v/>
      </c>
      <c r="C354" s="180"/>
      <c r="D354" s="180"/>
      <c r="E354" s="180"/>
      <c r="F354" s="180"/>
      <c r="G354" s="181" t="str">
        <f t="shared" si="10"/>
        <v/>
      </c>
      <c r="H354" s="182"/>
      <c r="I354" s="183"/>
      <c r="J354" s="73"/>
      <c r="K354" s="73"/>
      <c r="L354" s="47"/>
      <c r="M354" s="87"/>
      <c r="N354" s="87"/>
      <c r="O354" s="87"/>
      <c r="P354" s="87"/>
      <c r="R354" s="15"/>
    </row>
    <row r="355" spans="1:18" ht="22.5" hidden="1" customHeight="1" x14ac:dyDescent="0.25">
      <c r="A355" s="46">
        <f t="shared" si="8"/>
        <v>2.5</v>
      </c>
      <c r="B355" s="179" t="str">
        <f t="shared" si="9"/>
        <v/>
      </c>
      <c r="C355" s="180"/>
      <c r="D355" s="180"/>
      <c r="E355" s="180"/>
      <c r="F355" s="180"/>
      <c r="G355" s="181" t="str">
        <f t="shared" si="10"/>
        <v/>
      </c>
      <c r="H355" s="182"/>
      <c r="I355" s="183"/>
      <c r="J355" s="73"/>
      <c r="K355" s="73"/>
      <c r="L355" s="47"/>
      <c r="M355" s="87"/>
      <c r="N355" s="87"/>
      <c r="O355" s="87"/>
      <c r="P355" s="87"/>
      <c r="R355" s="15"/>
    </row>
    <row r="356" spans="1:18" ht="22.5" hidden="1" customHeight="1" x14ac:dyDescent="0.25">
      <c r="A356" s="46">
        <f t="shared" si="8"/>
        <v>2.6</v>
      </c>
      <c r="B356" s="179" t="str">
        <f t="shared" si="9"/>
        <v/>
      </c>
      <c r="C356" s="180"/>
      <c r="D356" s="180"/>
      <c r="E356" s="180"/>
      <c r="F356" s="180"/>
      <c r="G356" s="181" t="str">
        <f t="shared" si="10"/>
        <v/>
      </c>
      <c r="H356" s="182"/>
      <c r="I356" s="183"/>
      <c r="J356" s="73"/>
      <c r="K356" s="73"/>
      <c r="L356" s="47"/>
      <c r="M356" s="87"/>
      <c r="N356" s="87"/>
      <c r="O356" s="87"/>
      <c r="P356" s="87"/>
      <c r="R356" s="15"/>
    </row>
    <row r="357" spans="1:18" ht="22.5" hidden="1" customHeight="1" x14ac:dyDescent="0.25">
      <c r="A357" s="46">
        <f t="shared" ref="A357:A362" si="11">IF(A192=0,"",A192)</f>
        <v>3.1</v>
      </c>
      <c r="B357" s="179" t="str">
        <f t="shared" ref="B357:B362" si="12">IF(C192=0,"",C192)</f>
        <v/>
      </c>
      <c r="C357" s="180"/>
      <c r="D357" s="180"/>
      <c r="E357" s="180"/>
      <c r="F357" s="180"/>
      <c r="G357" s="181" t="str">
        <f t="shared" ref="G357:G362" si="13">IF(M192=0,"",M192)</f>
        <v/>
      </c>
      <c r="H357" s="182"/>
      <c r="I357" s="183"/>
      <c r="J357" s="73"/>
      <c r="K357" s="73"/>
      <c r="L357" s="47"/>
      <c r="M357" s="87"/>
      <c r="N357" s="87"/>
      <c r="O357" s="87"/>
      <c r="P357" s="87"/>
      <c r="R357" s="15"/>
    </row>
    <row r="358" spans="1:18" ht="22.5" hidden="1" customHeight="1" x14ac:dyDescent="0.25">
      <c r="A358" s="46">
        <f t="shared" si="11"/>
        <v>3.2</v>
      </c>
      <c r="B358" s="179" t="str">
        <f t="shared" si="12"/>
        <v/>
      </c>
      <c r="C358" s="180"/>
      <c r="D358" s="180"/>
      <c r="E358" s="180"/>
      <c r="F358" s="180"/>
      <c r="G358" s="181" t="str">
        <f t="shared" si="13"/>
        <v/>
      </c>
      <c r="H358" s="182"/>
      <c r="I358" s="183"/>
      <c r="J358" s="73"/>
      <c r="K358" s="73"/>
      <c r="L358" s="47"/>
      <c r="M358" s="87"/>
      <c r="N358" s="87"/>
      <c r="O358" s="87"/>
      <c r="P358" s="87"/>
      <c r="R358" s="15"/>
    </row>
    <row r="359" spans="1:18" ht="22.5" hidden="1" customHeight="1" x14ac:dyDescent="0.25">
      <c r="A359" s="46">
        <f t="shared" si="11"/>
        <v>3.3</v>
      </c>
      <c r="B359" s="179" t="str">
        <f t="shared" si="12"/>
        <v/>
      </c>
      <c r="C359" s="180"/>
      <c r="D359" s="180"/>
      <c r="E359" s="180"/>
      <c r="F359" s="180"/>
      <c r="G359" s="181" t="str">
        <f t="shared" si="13"/>
        <v/>
      </c>
      <c r="H359" s="182"/>
      <c r="I359" s="183"/>
      <c r="J359" s="73"/>
      <c r="K359" s="73"/>
      <c r="L359" s="47"/>
      <c r="M359" s="87"/>
      <c r="N359" s="87"/>
      <c r="O359" s="87"/>
      <c r="P359" s="87"/>
      <c r="R359" s="15"/>
    </row>
    <row r="360" spans="1:18" ht="22.5" hidden="1" customHeight="1" x14ac:dyDescent="0.25">
      <c r="A360" s="46">
        <f t="shared" si="11"/>
        <v>3.4</v>
      </c>
      <c r="B360" s="179" t="str">
        <f t="shared" si="12"/>
        <v/>
      </c>
      <c r="C360" s="180"/>
      <c r="D360" s="180"/>
      <c r="E360" s="180"/>
      <c r="F360" s="180"/>
      <c r="G360" s="181" t="str">
        <f t="shared" si="13"/>
        <v/>
      </c>
      <c r="H360" s="182"/>
      <c r="I360" s="183"/>
      <c r="J360" s="73"/>
      <c r="K360" s="73"/>
      <c r="L360" s="47"/>
      <c r="M360" s="87"/>
      <c r="N360" s="87"/>
      <c r="O360" s="87"/>
      <c r="P360" s="87"/>
      <c r="R360" s="15"/>
    </row>
    <row r="361" spans="1:18" ht="22.5" hidden="1" customHeight="1" x14ac:dyDescent="0.25">
      <c r="A361" s="46">
        <f t="shared" si="11"/>
        <v>3.5</v>
      </c>
      <c r="B361" s="179" t="str">
        <f t="shared" si="12"/>
        <v/>
      </c>
      <c r="C361" s="180"/>
      <c r="D361" s="180"/>
      <c r="E361" s="180"/>
      <c r="F361" s="180"/>
      <c r="G361" s="181" t="str">
        <f t="shared" si="13"/>
        <v/>
      </c>
      <c r="H361" s="182"/>
      <c r="I361" s="183"/>
      <c r="J361" s="73"/>
      <c r="K361" s="73"/>
      <c r="L361" s="47"/>
      <c r="M361" s="87"/>
      <c r="N361" s="87"/>
      <c r="O361" s="87"/>
      <c r="P361" s="87"/>
      <c r="R361" s="15"/>
    </row>
    <row r="362" spans="1:18" ht="22.5" hidden="1" customHeight="1" x14ac:dyDescent="0.25">
      <c r="A362" s="46">
        <f t="shared" si="11"/>
        <v>3.6</v>
      </c>
      <c r="B362" s="179" t="str">
        <f t="shared" si="12"/>
        <v/>
      </c>
      <c r="C362" s="180"/>
      <c r="D362" s="180"/>
      <c r="E362" s="180"/>
      <c r="F362" s="180"/>
      <c r="G362" s="181" t="str">
        <f t="shared" si="13"/>
        <v/>
      </c>
      <c r="H362" s="182"/>
      <c r="I362" s="183"/>
      <c r="J362" s="73"/>
      <c r="K362" s="73"/>
      <c r="L362" s="47"/>
      <c r="M362" s="87"/>
      <c r="N362" s="87"/>
      <c r="O362" s="87"/>
      <c r="P362" s="87"/>
      <c r="R362" s="15"/>
    </row>
    <row r="363" spans="1:18" ht="22.5" hidden="1" customHeight="1" x14ac:dyDescent="0.25">
      <c r="A363" s="46"/>
      <c r="B363" s="179"/>
      <c r="C363" s="180"/>
      <c r="D363" s="180"/>
      <c r="E363" s="180"/>
      <c r="F363" s="180"/>
      <c r="G363" s="181"/>
      <c r="H363" s="182"/>
      <c r="I363" s="183"/>
      <c r="J363" s="73"/>
      <c r="K363" s="73"/>
      <c r="L363" s="47"/>
      <c r="M363" s="87"/>
      <c r="N363" s="87"/>
      <c r="O363" s="87"/>
      <c r="P363" s="87"/>
      <c r="R363" s="15"/>
    </row>
    <row r="364" spans="1:18" ht="22.5" hidden="1" customHeight="1" x14ac:dyDescent="0.25">
      <c r="A364" s="46"/>
      <c r="B364" s="179"/>
      <c r="C364" s="180"/>
      <c r="D364" s="180"/>
      <c r="E364" s="180"/>
      <c r="F364" s="180"/>
      <c r="G364" s="181"/>
      <c r="H364" s="182"/>
      <c r="I364" s="183"/>
      <c r="J364" s="73"/>
      <c r="K364" s="73"/>
      <c r="L364" s="47"/>
      <c r="M364" s="87"/>
      <c r="N364" s="87"/>
      <c r="O364" s="87"/>
      <c r="P364" s="87"/>
      <c r="R364" s="15"/>
    </row>
    <row r="365" spans="1:18" ht="22.5" hidden="1" customHeight="1" x14ac:dyDescent="0.25">
      <c r="A365" s="46"/>
      <c r="B365" s="179"/>
      <c r="C365" s="180"/>
      <c r="D365" s="180"/>
      <c r="E365" s="180"/>
      <c r="F365" s="180"/>
      <c r="G365" s="181"/>
      <c r="H365" s="182"/>
      <c r="I365" s="183"/>
      <c r="J365" s="73"/>
      <c r="K365" s="73"/>
      <c r="L365" s="47"/>
      <c r="M365" s="87"/>
      <c r="N365" s="87"/>
      <c r="O365" s="87"/>
      <c r="P365" s="87"/>
      <c r="R365" s="15"/>
    </row>
    <row r="366" spans="1:18" ht="22.5" hidden="1" customHeight="1" x14ac:dyDescent="0.25">
      <c r="A366" s="46"/>
      <c r="B366" s="179"/>
      <c r="C366" s="180"/>
      <c r="D366" s="180"/>
      <c r="E366" s="180"/>
      <c r="F366" s="180"/>
      <c r="G366" s="181"/>
      <c r="H366" s="182"/>
      <c r="I366" s="183"/>
      <c r="J366" s="73"/>
      <c r="K366" s="73"/>
      <c r="L366" s="47"/>
      <c r="M366" s="87"/>
      <c r="N366" s="87"/>
      <c r="O366" s="87"/>
      <c r="P366" s="87"/>
      <c r="R366" s="15"/>
    </row>
    <row r="367" spans="1:18" ht="22.5" hidden="1" customHeight="1" x14ac:dyDescent="0.25">
      <c r="A367" s="46"/>
      <c r="B367" s="179"/>
      <c r="C367" s="180"/>
      <c r="D367" s="180"/>
      <c r="E367" s="180"/>
      <c r="F367" s="180"/>
      <c r="G367" s="181"/>
      <c r="H367" s="182"/>
      <c r="I367" s="183"/>
      <c r="J367" s="73"/>
      <c r="K367" s="73"/>
      <c r="L367" s="47"/>
      <c r="M367" s="87"/>
      <c r="N367" s="87"/>
      <c r="O367" s="87"/>
      <c r="P367" s="87"/>
      <c r="R367" s="15"/>
    </row>
    <row r="368" spans="1:18" ht="22.5" hidden="1" customHeight="1" x14ac:dyDescent="0.25">
      <c r="A368" s="46"/>
      <c r="B368" s="179"/>
      <c r="C368" s="180"/>
      <c r="D368" s="180"/>
      <c r="E368" s="180"/>
      <c r="F368" s="180"/>
      <c r="G368" s="181"/>
      <c r="H368" s="182"/>
      <c r="I368" s="183"/>
      <c r="J368" s="73"/>
      <c r="K368" s="73"/>
      <c r="L368" s="47"/>
      <c r="M368" s="87"/>
      <c r="N368" s="87"/>
      <c r="O368" s="87"/>
      <c r="P368" s="87"/>
      <c r="R368" s="15"/>
    </row>
    <row r="369" spans="1:18" ht="22.5" hidden="1" customHeight="1" x14ac:dyDescent="0.25">
      <c r="A369" s="46"/>
      <c r="B369" s="179"/>
      <c r="C369" s="180"/>
      <c r="D369" s="180"/>
      <c r="E369" s="180"/>
      <c r="F369" s="180"/>
      <c r="G369" s="181"/>
      <c r="H369" s="182"/>
      <c r="I369" s="183"/>
      <c r="J369" s="73"/>
      <c r="K369" s="73"/>
      <c r="L369" s="47"/>
      <c r="M369" s="87"/>
      <c r="N369" s="87"/>
      <c r="O369" s="87"/>
      <c r="P369" s="87"/>
      <c r="R369" s="15"/>
    </row>
    <row r="370" spans="1:18" ht="22.5" hidden="1" customHeight="1" x14ac:dyDescent="0.25">
      <c r="A370" s="46"/>
      <c r="B370" s="179"/>
      <c r="C370" s="180"/>
      <c r="D370" s="180"/>
      <c r="E370" s="180"/>
      <c r="F370" s="180"/>
      <c r="G370" s="181"/>
      <c r="H370" s="182"/>
      <c r="I370" s="183"/>
      <c r="J370" s="73"/>
      <c r="K370" s="73"/>
      <c r="L370" s="47"/>
      <c r="M370" s="87"/>
      <c r="N370" s="87"/>
      <c r="O370" s="87"/>
      <c r="P370" s="87"/>
      <c r="R370" s="15"/>
    </row>
    <row r="371" spans="1:18" ht="22.5" hidden="1" customHeight="1" x14ac:dyDescent="0.25">
      <c r="A371" s="46"/>
      <c r="B371" s="179"/>
      <c r="C371" s="180"/>
      <c r="D371" s="180"/>
      <c r="E371" s="180"/>
      <c r="F371" s="180"/>
      <c r="G371" s="181"/>
      <c r="H371" s="182"/>
      <c r="I371" s="183"/>
      <c r="J371" s="73"/>
      <c r="K371" s="73"/>
      <c r="L371" s="47"/>
      <c r="M371" s="87"/>
      <c r="N371" s="87"/>
      <c r="O371" s="87"/>
      <c r="P371" s="87"/>
      <c r="R371" s="15"/>
    </row>
    <row r="372" spans="1:18" ht="22.5" hidden="1" customHeight="1" x14ac:dyDescent="0.25">
      <c r="A372" s="46"/>
      <c r="B372" s="179"/>
      <c r="C372" s="180"/>
      <c r="D372" s="180"/>
      <c r="E372" s="180"/>
      <c r="F372" s="180"/>
      <c r="G372" s="181"/>
      <c r="H372" s="182"/>
      <c r="I372" s="183"/>
      <c r="J372" s="73"/>
      <c r="K372" s="73"/>
      <c r="L372" s="47"/>
      <c r="M372" s="87"/>
      <c r="N372" s="87"/>
      <c r="O372" s="87"/>
      <c r="P372" s="87"/>
      <c r="R372" s="15"/>
    </row>
    <row r="373" spans="1:18" ht="22.5" hidden="1" customHeight="1" x14ac:dyDescent="0.25">
      <c r="A373" s="46"/>
      <c r="B373" s="179"/>
      <c r="C373" s="180"/>
      <c r="D373" s="180"/>
      <c r="E373" s="180"/>
      <c r="F373" s="180"/>
      <c r="G373" s="181"/>
      <c r="H373" s="182"/>
      <c r="I373" s="183"/>
      <c r="J373" s="73"/>
      <c r="K373" s="73"/>
      <c r="L373" s="47"/>
      <c r="M373" s="87"/>
      <c r="N373" s="87"/>
      <c r="O373" s="87"/>
      <c r="P373" s="87"/>
      <c r="R373" s="15"/>
    </row>
    <row r="374" spans="1:18" ht="22.5" hidden="1" customHeight="1" x14ac:dyDescent="0.25">
      <c r="A374" s="46"/>
      <c r="B374" s="179"/>
      <c r="C374" s="180"/>
      <c r="D374" s="180"/>
      <c r="E374" s="180"/>
      <c r="F374" s="180"/>
      <c r="G374" s="181"/>
      <c r="H374" s="182"/>
      <c r="I374" s="183"/>
      <c r="J374" s="73"/>
      <c r="K374" s="73"/>
      <c r="L374" s="47"/>
      <c r="M374" s="87"/>
      <c r="N374" s="87"/>
      <c r="O374" s="87"/>
      <c r="P374" s="87"/>
      <c r="R374" s="15"/>
    </row>
    <row r="375" spans="1:18" ht="22.5" hidden="1" customHeight="1" x14ac:dyDescent="0.25">
      <c r="A375" s="46"/>
      <c r="B375" s="179"/>
      <c r="C375" s="180"/>
      <c r="D375" s="180"/>
      <c r="E375" s="180"/>
      <c r="F375" s="180"/>
      <c r="G375" s="181"/>
      <c r="H375" s="182"/>
      <c r="I375" s="183"/>
      <c r="J375" s="73"/>
      <c r="K375" s="73"/>
      <c r="L375" s="47"/>
      <c r="M375" s="87"/>
      <c r="N375" s="87"/>
      <c r="O375" s="87"/>
      <c r="P375" s="87"/>
      <c r="R375" s="15"/>
    </row>
    <row r="376" spans="1:18" ht="22.5" hidden="1" customHeight="1" x14ac:dyDescent="0.25">
      <c r="A376" s="46"/>
      <c r="B376" s="179"/>
      <c r="C376" s="180"/>
      <c r="D376" s="180"/>
      <c r="E376" s="180"/>
      <c r="F376" s="180"/>
      <c r="G376" s="181"/>
      <c r="H376" s="182"/>
      <c r="I376" s="183"/>
      <c r="J376" s="73"/>
      <c r="K376" s="73"/>
      <c r="L376" s="47"/>
      <c r="M376" s="87"/>
      <c r="N376" s="87"/>
      <c r="O376" s="87"/>
      <c r="P376" s="87"/>
      <c r="R376" s="15"/>
    </row>
    <row r="377" spans="1:18" ht="22.5" hidden="1" customHeight="1" x14ac:dyDescent="0.25">
      <c r="A377" s="46"/>
      <c r="B377" s="179"/>
      <c r="C377" s="180"/>
      <c r="D377" s="180"/>
      <c r="E377" s="180"/>
      <c r="F377" s="180"/>
      <c r="G377" s="181"/>
      <c r="H377" s="182"/>
      <c r="I377" s="183"/>
      <c r="J377" s="73"/>
      <c r="K377" s="73"/>
      <c r="L377" s="47"/>
      <c r="M377" s="87"/>
      <c r="N377" s="87"/>
      <c r="O377" s="87"/>
      <c r="P377" s="87"/>
      <c r="R377" s="15"/>
    </row>
    <row r="378" spans="1:18" ht="22.5" hidden="1" customHeight="1" x14ac:dyDescent="0.25">
      <c r="A378" s="46"/>
      <c r="B378" s="179"/>
      <c r="C378" s="180"/>
      <c r="D378" s="180"/>
      <c r="E378" s="180"/>
      <c r="F378" s="180"/>
      <c r="G378" s="181"/>
      <c r="H378" s="182"/>
      <c r="I378" s="183"/>
      <c r="J378" s="73"/>
      <c r="K378" s="73"/>
      <c r="L378" s="47"/>
      <c r="M378" s="87"/>
      <c r="N378" s="87"/>
      <c r="O378" s="87"/>
      <c r="P378" s="87"/>
      <c r="R378" s="15"/>
    </row>
    <row r="379" spans="1:18" ht="22.5" hidden="1" customHeight="1" x14ac:dyDescent="0.25">
      <c r="A379" s="46"/>
      <c r="B379" s="179"/>
      <c r="C379" s="180"/>
      <c r="D379" s="180"/>
      <c r="E379" s="180"/>
      <c r="F379" s="180"/>
      <c r="G379" s="181"/>
      <c r="H379" s="182"/>
      <c r="I379" s="183"/>
      <c r="J379" s="73"/>
      <c r="K379" s="73"/>
      <c r="L379" s="47"/>
      <c r="M379" s="87"/>
      <c r="N379" s="87"/>
      <c r="O379" s="87"/>
      <c r="P379" s="87"/>
      <c r="R379" s="15"/>
    </row>
    <row r="380" spans="1:18" ht="22.5" hidden="1" customHeight="1" x14ac:dyDescent="0.25">
      <c r="A380" s="46"/>
      <c r="B380" s="179"/>
      <c r="C380" s="180"/>
      <c r="D380" s="180"/>
      <c r="E380" s="180"/>
      <c r="F380" s="180"/>
      <c r="G380" s="181"/>
      <c r="H380" s="182"/>
      <c r="I380" s="183"/>
      <c r="J380" s="73"/>
      <c r="K380" s="73"/>
      <c r="L380" s="47"/>
      <c r="M380" s="87"/>
      <c r="N380" s="87"/>
      <c r="O380" s="87"/>
      <c r="P380" s="87"/>
      <c r="R380" s="15"/>
    </row>
    <row r="381" spans="1:18" ht="12" hidden="1" customHeight="1" x14ac:dyDescent="0.25">
      <c r="A381" s="1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8" ht="21.75" hidden="1" customHeight="1" x14ac:dyDescent="0.25">
      <c r="A382" s="1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53" t="s">
        <v>49</v>
      </c>
      <c r="P382" s="153"/>
    </row>
    <row r="383" spans="1:18" ht="9" hidden="1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8" ht="37.5" customHeight="1" x14ac:dyDescent="0.25"/>
    <row r="389" ht="37.5" customHeight="1" x14ac:dyDescent="0.25"/>
    <row r="390" ht="37.5" customHeight="1" x14ac:dyDescent="0.25"/>
    <row r="391" ht="37.5" customHeight="1" x14ac:dyDescent="0.25"/>
    <row r="392" ht="37.5" customHeight="1" x14ac:dyDescent="0.25"/>
    <row r="393" ht="37.5" customHeight="1" x14ac:dyDescent="0.25"/>
    <row r="394" ht="37.5" customHeight="1" x14ac:dyDescent="0.25"/>
    <row r="395" ht="37.5" customHeight="1" x14ac:dyDescent="0.25"/>
    <row r="396" ht="37.5" customHeight="1" x14ac:dyDescent="0.25"/>
    <row r="397" ht="37.5" customHeight="1" x14ac:dyDescent="0.25"/>
    <row r="398" ht="37.5" customHeight="1" x14ac:dyDescent="0.25"/>
    <row r="399" ht="37.5" customHeight="1" x14ac:dyDescent="0.25"/>
    <row r="400" ht="37.5" customHeight="1" x14ac:dyDescent="0.25"/>
    <row r="401" ht="37.5" customHeight="1" x14ac:dyDescent="0.25"/>
    <row r="402" ht="37.5" customHeight="1" x14ac:dyDescent="0.25"/>
    <row r="403" ht="37.5" customHeight="1" x14ac:dyDescent="0.25"/>
    <row r="404" ht="37.5" customHeight="1" x14ac:dyDescent="0.25"/>
    <row r="405" ht="37.5" customHeight="1" x14ac:dyDescent="0.25"/>
    <row r="406" ht="37.5" customHeight="1" x14ac:dyDescent="0.25"/>
    <row r="407" ht="37.5" customHeight="1" x14ac:dyDescent="0.25"/>
    <row r="408" ht="37.5" customHeight="1" x14ac:dyDescent="0.25"/>
    <row r="409" ht="37.5" customHeight="1" x14ac:dyDescent="0.25"/>
    <row r="410" ht="37.5" customHeight="1" x14ac:dyDescent="0.25"/>
    <row r="411" ht="37.5" customHeight="1" x14ac:dyDescent="0.25"/>
    <row r="412" ht="37.5" customHeight="1" x14ac:dyDescent="0.25"/>
    <row r="413" ht="37.5" customHeight="1" x14ac:dyDescent="0.25"/>
    <row r="414" ht="37.5" customHeight="1" x14ac:dyDescent="0.25"/>
    <row r="415" ht="37.5" customHeight="1" x14ac:dyDescent="0.25"/>
    <row r="416" ht="37.5" customHeight="1" x14ac:dyDescent="0.25"/>
    <row r="417" ht="37.5" customHeight="1" x14ac:dyDescent="0.25"/>
    <row r="418" ht="37.5" customHeight="1" x14ac:dyDescent="0.25"/>
    <row r="419" ht="37.5" customHeight="1" x14ac:dyDescent="0.25"/>
    <row r="420" ht="37.5" customHeight="1" x14ac:dyDescent="0.25"/>
    <row r="421" ht="37.5" customHeight="1" x14ac:dyDescent="0.25"/>
    <row r="422" ht="37.5" customHeight="1" x14ac:dyDescent="0.25"/>
    <row r="423" ht="37.5" customHeight="1" x14ac:dyDescent="0.25"/>
    <row r="424" ht="37.5" customHeight="1" x14ac:dyDescent="0.25"/>
    <row r="425" ht="37.5" customHeight="1" x14ac:dyDescent="0.25"/>
    <row r="426" ht="37.5" customHeight="1" x14ac:dyDescent="0.25"/>
    <row r="427" ht="37.5" customHeight="1" x14ac:dyDescent="0.25"/>
    <row r="428" ht="37.5" customHeight="1" x14ac:dyDescent="0.25"/>
    <row r="429" ht="37.5" customHeight="1" x14ac:dyDescent="0.25"/>
    <row r="430" ht="37.5" customHeight="1" x14ac:dyDescent="0.25"/>
    <row r="431" ht="37.5" customHeight="1" x14ac:dyDescent="0.25"/>
    <row r="432" ht="37.5" customHeight="1" x14ac:dyDescent="0.25"/>
    <row r="433" ht="37.5" customHeight="1" x14ac:dyDescent="0.25"/>
    <row r="434" ht="37.5" customHeight="1" x14ac:dyDescent="0.25"/>
    <row r="435" ht="37.5" customHeight="1" x14ac:dyDescent="0.25"/>
    <row r="436" ht="37.5" customHeight="1" x14ac:dyDescent="0.25"/>
    <row r="437" ht="37.5" customHeight="1" x14ac:dyDescent="0.25"/>
    <row r="438" ht="37.5" customHeight="1" x14ac:dyDescent="0.25"/>
    <row r="439" ht="37.5" customHeight="1" x14ac:dyDescent="0.25"/>
    <row r="440" ht="37.5" customHeight="1" x14ac:dyDescent="0.25"/>
    <row r="441" ht="37.5" customHeight="1" x14ac:dyDescent="0.25"/>
    <row r="442" ht="37.5" customHeight="1" x14ac:dyDescent="0.25"/>
    <row r="443" ht="37.5" customHeight="1" x14ac:dyDescent="0.25"/>
    <row r="444" ht="37.5" customHeight="1" x14ac:dyDescent="0.25"/>
    <row r="445" ht="37.5" customHeight="1" x14ac:dyDescent="0.25"/>
    <row r="446" ht="37.5" customHeight="1" x14ac:dyDescent="0.25"/>
    <row r="447" ht="37.5" customHeight="1" x14ac:dyDescent="0.25"/>
    <row r="448" ht="37.5" customHeight="1" x14ac:dyDescent="0.25"/>
    <row r="449" ht="37.5" customHeight="1" x14ac:dyDescent="0.25"/>
    <row r="450" ht="37.5" customHeight="1" x14ac:dyDescent="0.25"/>
    <row r="451" ht="37.5" customHeight="1" x14ac:dyDescent="0.25"/>
    <row r="452" ht="37.5" customHeight="1" x14ac:dyDescent="0.25"/>
    <row r="453" ht="37.5" customHeight="1" x14ac:dyDescent="0.25"/>
    <row r="454" ht="37.5" customHeight="1" x14ac:dyDescent="0.25"/>
    <row r="455" ht="37.5" customHeight="1" x14ac:dyDescent="0.25"/>
    <row r="456" ht="37.5" customHeight="1" x14ac:dyDescent="0.25"/>
    <row r="457" ht="37.5" customHeight="1" x14ac:dyDescent="0.25"/>
    <row r="458" ht="37.5" customHeight="1" x14ac:dyDescent="0.25"/>
    <row r="459" ht="37.5" customHeight="1" x14ac:dyDescent="0.25"/>
    <row r="460" ht="37.5" customHeight="1" x14ac:dyDescent="0.25"/>
    <row r="461" ht="37.5" customHeight="1" x14ac:dyDescent="0.25"/>
    <row r="462" ht="37.5" customHeight="1" x14ac:dyDescent="0.25"/>
    <row r="463" ht="37.5" customHeight="1" x14ac:dyDescent="0.25"/>
    <row r="464" ht="37.5" customHeight="1" x14ac:dyDescent="0.25"/>
    <row r="465" ht="37.5" customHeight="1" x14ac:dyDescent="0.25"/>
    <row r="466" ht="37.5" customHeight="1" x14ac:dyDescent="0.25"/>
    <row r="467" ht="37.5" customHeight="1" x14ac:dyDescent="0.25"/>
    <row r="468" ht="37.5" customHeight="1" x14ac:dyDescent="0.25"/>
    <row r="469" ht="37.5" customHeight="1" x14ac:dyDescent="0.25"/>
    <row r="470" ht="37.5" customHeight="1" x14ac:dyDescent="0.25"/>
    <row r="471" ht="37.5" customHeight="1" x14ac:dyDescent="0.25"/>
    <row r="472" ht="37.5" customHeight="1" x14ac:dyDescent="0.25"/>
    <row r="473" ht="37.5" customHeight="1" x14ac:dyDescent="0.25"/>
    <row r="474" ht="37.5" customHeight="1" x14ac:dyDescent="0.25"/>
  </sheetData>
  <dataConsolidate/>
  <mergeCells count="594">
    <mergeCell ref="B138:H138"/>
    <mergeCell ref="I138:P138"/>
    <mergeCell ref="B139:H139"/>
    <mergeCell ref="I139:P139"/>
    <mergeCell ref="B171:H171"/>
    <mergeCell ref="I171:P171"/>
    <mergeCell ref="B166:H166"/>
    <mergeCell ref="I166:P166"/>
    <mergeCell ref="B167:H167"/>
    <mergeCell ref="I167:P167"/>
    <mergeCell ref="B168:H168"/>
    <mergeCell ref="I168:P168"/>
    <mergeCell ref="B169:H169"/>
    <mergeCell ref="I169:P169"/>
    <mergeCell ref="B170:H170"/>
    <mergeCell ref="I170:P170"/>
    <mergeCell ref="I161:P161"/>
    <mergeCell ref="B162:H162"/>
    <mergeCell ref="I162:P162"/>
    <mergeCell ref="B163:H163"/>
    <mergeCell ref="I163:P163"/>
    <mergeCell ref="B164:H164"/>
    <mergeCell ref="I164:P164"/>
    <mergeCell ref="B165:H165"/>
    <mergeCell ref="I151:P151"/>
    <mergeCell ref="I144:P144"/>
    <mergeCell ref="B153:H153"/>
    <mergeCell ref="I153:P153"/>
    <mergeCell ref="B154:H154"/>
    <mergeCell ref="I154:P154"/>
    <mergeCell ref="I147:P147"/>
    <mergeCell ref="B148:H148"/>
    <mergeCell ref="I148:P148"/>
    <mergeCell ref="B149:H149"/>
    <mergeCell ref="I149:P149"/>
    <mergeCell ref="I146:P146"/>
    <mergeCell ref="B147:H147"/>
    <mergeCell ref="I145:P145"/>
    <mergeCell ref="B146:H146"/>
    <mergeCell ref="A338:B338"/>
    <mergeCell ref="L338:P338"/>
    <mergeCell ref="A339:B339"/>
    <mergeCell ref="L339:P339"/>
    <mergeCell ref="G352:I352"/>
    <mergeCell ref="B353:F353"/>
    <mergeCell ref="G353:I353"/>
    <mergeCell ref="B354:F354"/>
    <mergeCell ref="G354:I354"/>
    <mergeCell ref="B350:F350"/>
    <mergeCell ref="G347:I347"/>
    <mergeCell ref="B348:F348"/>
    <mergeCell ref="G348:I348"/>
    <mergeCell ref="B349:F349"/>
    <mergeCell ref="G349:I349"/>
    <mergeCell ref="B345:F345"/>
    <mergeCell ref="G345:I345"/>
    <mergeCell ref="B346:F346"/>
    <mergeCell ref="G346:I346"/>
    <mergeCell ref="B347:F347"/>
    <mergeCell ref="J338:K338"/>
    <mergeCell ref="J339:K339"/>
    <mergeCell ref="H338:I338"/>
    <mergeCell ref="B361:F361"/>
    <mergeCell ref="G361:I361"/>
    <mergeCell ref="B362:F362"/>
    <mergeCell ref="G350:I350"/>
    <mergeCell ref="B355:F355"/>
    <mergeCell ref="G355:I355"/>
    <mergeCell ref="B356:F356"/>
    <mergeCell ref="G356:I356"/>
    <mergeCell ref="B357:F357"/>
    <mergeCell ref="G357:I357"/>
    <mergeCell ref="B358:F358"/>
    <mergeCell ref="G358:I358"/>
    <mergeCell ref="B351:F351"/>
    <mergeCell ref="G351:I351"/>
    <mergeCell ref="B352:F352"/>
    <mergeCell ref="G362:I362"/>
    <mergeCell ref="A333:B333"/>
    <mergeCell ref="L333:P333"/>
    <mergeCell ref="A334:B334"/>
    <mergeCell ref="L334:P334"/>
    <mergeCell ref="A335:B335"/>
    <mergeCell ref="L335:P335"/>
    <mergeCell ref="A336:B336"/>
    <mergeCell ref="L336:P336"/>
    <mergeCell ref="A337:B337"/>
    <mergeCell ref="L337:P337"/>
    <mergeCell ref="H335:I335"/>
    <mergeCell ref="H336:I336"/>
    <mergeCell ref="H337:I337"/>
    <mergeCell ref="J335:K335"/>
    <mergeCell ref="J336:K336"/>
    <mergeCell ref="J337:K337"/>
    <mergeCell ref="H334:I334"/>
    <mergeCell ref="J334:K334"/>
    <mergeCell ref="A322:B322"/>
    <mergeCell ref="L322:P322"/>
    <mergeCell ref="A323:B323"/>
    <mergeCell ref="L323:P323"/>
    <mergeCell ref="A324:B324"/>
    <mergeCell ref="L324:P324"/>
    <mergeCell ref="A325:B325"/>
    <mergeCell ref="L325:P325"/>
    <mergeCell ref="H321:I321"/>
    <mergeCell ref="H322:I322"/>
    <mergeCell ref="H323:I323"/>
    <mergeCell ref="H324:I324"/>
    <mergeCell ref="H325:I325"/>
    <mergeCell ref="J322:K322"/>
    <mergeCell ref="L313:P313"/>
    <mergeCell ref="A314:B314"/>
    <mergeCell ref="L314:P314"/>
    <mergeCell ref="A315:B315"/>
    <mergeCell ref="L315:P315"/>
    <mergeCell ref="A316:B316"/>
    <mergeCell ref="L316:P316"/>
    <mergeCell ref="A321:B321"/>
    <mergeCell ref="L321:P321"/>
    <mergeCell ref="L318:P318"/>
    <mergeCell ref="A319:B319"/>
    <mergeCell ref="L319:P319"/>
    <mergeCell ref="A320:B320"/>
    <mergeCell ref="L320:P320"/>
    <mergeCell ref="H316:I316"/>
    <mergeCell ref="H317:I317"/>
    <mergeCell ref="H318:I318"/>
    <mergeCell ref="H319:I319"/>
    <mergeCell ref="H320:I320"/>
    <mergeCell ref="A317:B317"/>
    <mergeCell ref="L317:P317"/>
    <mergeCell ref="J319:K319"/>
    <mergeCell ref="J320:K320"/>
    <mergeCell ref="J321:K321"/>
    <mergeCell ref="H312:I312"/>
    <mergeCell ref="H313:I313"/>
    <mergeCell ref="H314:I314"/>
    <mergeCell ref="A318:B318"/>
    <mergeCell ref="A313:B313"/>
    <mergeCell ref="J314:K314"/>
    <mergeCell ref="J315:K315"/>
    <mergeCell ref="J316:K316"/>
    <mergeCell ref="J317:K317"/>
    <mergeCell ref="J318:K318"/>
    <mergeCell ref="H315:I315"/>
    <mergeCell ref="A304:B304"/>
    <mergeCell ref="L304:P304"/>
    <mergeCell ref="A305:B305"/>
    <mergeCell ref="L305:P305"/>
    <mergeCell ref="A306:B306"/>
    <mergeCell ref="L306:P306"/>
    <mergeCell ref="A311:B311"/>
    <mergeCell ref="L311:P311"/>
    <mergeCell ref="H306:I306"/>
    <mergeCell ref="H307:I307"/>
    <mergeCell ref="H308:I308"/>
    <mergeCell ref="H309:I309"/>
    <mergeCell ref="H310:I310"/>
    <mergeCell ref="H311:I311"/>
    <mergeCell ref="H304:I304"/>
    <mergeCell ref="J304:K304"/>
    <mergeCell ref="J305:K305"/>
    <mergeCell ref="J306:K306"/>
    <mergeCell ref="J309:K309"/>
    <mergeCell ref="J310:K310"/>
    <mergeCell ref="J311:K311"/>
    <mergeCell ref="J312:K312"/>
    <mergeCell ref="J313:K313"/>
    <mergeCell ref="A299:D299"/>
    <mergeCell ref="E299:P299"/>
    <mergeCell ref="B344:F344"/>
    <mergeCell ref="G344:I344"/>
    <mergeCell ref="D302:D303"/>
    <mergeCell ref="E302:E303"/>
    <mergeCell ref="F302:F303"/>
    <mergeCell ref="G302:G303"/>
    <mergeCell ref="E300:I300"/>
    <mergeCell ref="L326:P326"/>
    <mergeCell ref="L327:P327"/>
    <mergeCell ref="L310:P310"/>
    <mergeCell ref="A329:B329"/>
    <mergeCell ref="A330:B330"/>
    <mergeCell ref="A331:B331"/>
    <mergeCell ref="A332:B332"/>
    <mergeCell ref="L328:P328"/>
    <mergeCell ref="L329:P329"/>
    <mergeCell ref="L330:P330"/>
    <mergeCell ref="L331:P331"/>
    <mergeCell ref="L332:P332"/>
    <mergeCell ref="A302:B303"/>
    <mergeCell ref="C302:C303"/>
    <mergeCell ref="H333:I333"/>
    <mergeCell ref="B155:H155"/>
    <mergeCell ref="I155:P155"/>
    <mergeCell ref="B156:H156"/>
    <mergeCell ref="I156:P156"/>
    <mergeCell ref="H189:K189"/>
    <mergeCell ref="H190:K190"/>
    <mergeCell ref="M189:N189"/>
    <mergeCell ref="A188:B188"/>
    <mergeCell ref="C188:D188"/>
    <mergeCell ref="B157:H157"/>
    <mergeCell ref="I165:P165"/>
    <mergeCell ref="B160:H160"/>
    <mergeCell ref="I160:P160"/>
    <mergeCell ref="M187:N187"/>
    <mergeCell ref="M188:N188"/>
    <mergeCell ref="C187:D187"/>
    <mergeCell ref="A187:B187"/>
    <mergeCell ref="H187:K187"/>
    <mergeCell ref="H188:K188"/>
    <mergeCell ref="B161:H161"/>
    <mergeCell ref="B24:O24"/>
    <mergeCell ref="B31:E31"/>
    <mergeCell ref="F31:O31"/>
    <mergeCell ref="F33:O33"/>
    <mergeCell ref="B32:E32"/>
    <mergeCell ref="F32:O32"/>
    <mergeCell ref="H194:K194"/>
    <mergeCell ref="H195:K195"/>
    <mergeCell ref="H196:K196"/>
    <mergeCell ref="A43:P43"/>
    <mergeCell ref="A44:P44"/>
    <mergeCell ref="D48:P49"/>
    <mergeCell ref="A48:C49"/>
    <mergeCell ref="A56:D56"/>
    <mergeCell ref="E56:P56"/>
    <mergeCell ref="M185:N185"/>
    <mergeCell ref="A186:B186"/>
    <mergeCell ref="C186:D186"/>
    <mergeCell ref="N76:O76"/>
    <mergeCell ref="A76:M76"/>
    <mergeCell ref="A77:M77"/>
    <mergeCell ref="N77:O77"/>
    <mergeCell ref="A79:M79"/>
    <mergeCell ref="N79:O79"/>
    <mergeCell ref="A4:E4"/>
    <mergeCell ref="L4:P4"/>
    <mergeCell ref="B35:E35"/>
    <mergeCell ref="F35:O35"/>
    <mergeCell ref="A247:D247"/>
    <mergeCell ref="E246:L246"/>
    <mergeCell ref="E247:L247"/>
    <mergeCell ref="A57:D57"/>
    <mergeCell ref="E57:P57"/>
    <mergeCell ref="A58:D58"/>
    <mergeCell ref="E58:P58"/>
    <mergeCell ref="A59:D59"/>
    <mergeCell ref="E59:P59"/>
    <mergeCell ref="A60:D60"/>
    <mergeCell ref="E60:P60"/>
    <mergeCell ref="A61:D61"/>
    <mergeCell ref="L239:P239"/>
    <mergeCell ref="A241:D241"/>
    <mergeCell ref="E242:I242"/>
    <mergeCell ref="A242:D242"/>
    <mergeCell ref="H200:N200"/>
    <mergeCell ref="C180:D180"/>
    <mergeCell ref="O209:P209"/>
    <mergeCell ref="A5:E5"/>
    <mergeCell ref="A42:P42"/>
    <mergeCell ref="C178:D178"/>
    <mergeCell ref="M178:N178"/>
    <mergeCell ref="A178:B178"/>
    <mergeCell ref="B126:P126"/>
    <mergeCell ref="B127:P127"/>
    <mergeCell ref="B128:P128"/>
    <mergeCell ref="B129:P129"/>
    <mergeCell ref="B130:P130"/>
    <mergeCell ref="B131:P131"/>
    <mergeCell ref="O178:P178"/>
    <mergeCell ref="I157:P157"/>
    <mergeCell ref="B158:H158"/>
    <mergeCell ref="I158:P158"/>
    <mergeCell ref="B159:H159"/>
    <mergeCell ref="I159:P159"/>
    <mergeCell ref="B150:H150"/>
    <mergeCell ref="I150:P150"/>
    <mergeCell ref="B151:H151"/>
    <mergeCell ref="A106:P106"/>
    <mergeCell ref="B115:P115"/>
    <mergeCell ref="A119:P119"/>
    <mergeCell ref="A120:P120"/>
    <mergeCell ref="B108:P108"/>
    <mergeCell ref="H192:K192"/>
    <mergeCell ref="H193:K193"/>
    <mergeCell ref="A176:B177"/>
    <mergeCell ref="C176:D177"/>
    <mergeCell ref="M176:N177"/>
    <mergeCell ref="O176:P177"/>
    <mergeCell ref="L176:L177"/>
    <mergeCell ref="E176:G176"/>
    <mergeCell ref="B152:H152"/>
    <mergeCell ref="I152:P152"/>
    <mergeCell ref="O179:P179"/>
    <mergeCell ref="O180:P180"/>
    <mergeCell ref="M179:N179"/>
    <mergeCell ref="A180:B180"/>
    <mergeCell ref="O181:P181"/>
    <mergeCell ref="O182:P182"/>
    <mergeCell ref="O183:P183"/>
    <mergeCell ref="O185:P185"/>
    <mergeCell ref="O186:P186"/>
    <mergeCell ref="C183:D183"/>
    <mergeCell ref="M186:N186"/>
    <mergeCell ref="M180:N180"/>
    <mergeCell ref="A183:B183"/>
    <mergeCell ref="M183:N183"/>
    <mergeCell ref="A78:O78"/>
    <mergeCell ref="A105:P105"/>
    <mergeCell ref="B93:P93"/>
    <mergeCell ref="B91:P91"/>
    <mergeCell ref="B89:P89"/>
    <mergeCell ref="B87:P87"/>
    <mergeCell ref="A81:O81"/>
    <mergeCell ref="O99:P99"/>
    <mergeCell ref="B95:P95"/>
    <mergeCell ref="B97:P97"/>
    <mergeCell ref="A82:M82"/>
    <mergeCell ref="N82:O82"/>
    <mergeCell ref="A83:M83"/>
    <mergeCell ref="N83:O83"/>
    <mergeCell ref="A80:M80"/>
    <mergeCell ref="N80:O80"/>
    <mergeCell ref="B109:P109"/>
    <mergeCell ref="B111:P111"/>
    <mergeCell ref="B112:P112"/>
    <mergeCell ref="B114:P114"/>
    <mergeCell ref="A122:P122"/>
    <mergeCell ref="A123:P123"/>
    <mergeCell ref="A125:P125"/>
    <mergeCell ref="O133:P133"/>
    <mergeCell ref="B145:H145"/>
    <mergeCell ref="B140:H140"/>
    <mergeCell ref="I140:P140"/>
    <mergeCell ref="B141:H141"/>
    <mergeCell ref="I141:P141"/>
    <mergeCell ref="B142:H142"/>
    <mergeCell ref="I142:P142"/>
    <mergeCell ref="B143:H143"/>
    <mergeCell ref="I143:P143"/>
    <mergeCell ref="B144:H144"/>
    <mergeCell ref="B136:H136"/>
    <mergeCell ref="A135:H135"/>
    <mergeCell ref="I135:P135"/>
    <mergeCell ref="I136:P136"/>
    <mergeCell ref="B137:H137"/>
    <mergeCell ref="I137:P137"/>
    <mergeCell ref="A72:D72"/>
    <mergeCell ref="E72:P72"/>
    <mergeCell ref="A66:D66"/>
    <mergeCell ref="E66:P66"/>
    <mergeCell ref="A67:D67"/>
    <mergeCell ref="E67:P67"/>
    <mergeCell ref="A68:D68"/>
    <mergeCell ref="E68:P68"/>
    <mergeCell ref="A69:D69"/>
    <mergeCell ref="E69:P69"/>
    <mergeCell ref="A70:D70"/>
    <mergeCell ref="E70:P70"/>
    <mergeCell ref="E61:P61"/>
    <mergeCell ref="A62:D62"/>
    <mergeCell ref="E62:P62"/>
    <mergeCell ref="A71:D71"/>
    <mergeCell ref="O342:P342"/>
    <mergeCell ref="O341:P341"/>
    <mergeCell ref="B360:F360"/>
    <mergeCell ref="G360:I360"/>
    <mergeCell ref="M190:N190"/>
    <mergeCell ref="M192:N192"/>
    <mergeCell ref="A193:B193"/>
    <mergeCell ref="C193:D193"/>
    <mergeCell ref="A197:B197"/>
    <mergeCell ref="C197:D197"/>
    <mergeCell ref="M197:N197"/>
    <mergeCell ref="M196:N196"/>
    <mergeCell ref="M193:N193"/>
    <mergeCell ref="A194:B194"/>
    <mergeCell ref="C194:D194"/>
    <mergeCell ref="M194:N194"/>
    <mergeCell ref="M195:N195"/>
    <mergeCell ref="D200:G200"/>
    <mergeCell ref="H208:L208"/>
    <mergeCell ref="E71:P71"/>
    <mergeCell ref="A286:F286"/>
    <mergeCell ref="A287:F287"/>
    <mergeCell ref="A221:P221"/>
    <mergeCell ref="A226:P226"/>
    <mergeCell ref="A229:P229"/>
    <mergeCell ref="B276:P276"/>
    <mergeCell ref="B277:P277"/>
    <mergeCell ref="B278:P278"/>
    <mergeCell ref="A189:B189"/>
    <mergeCell ref="C189:D189"/>
    <mergeCell ref="A190:B190"/>
    <mergeCell ref="C190:D190"/>
    <mergeCell ref="A192:B192"/>
    <mergeCell ref="C192:D192"/>
    <mergeCell ref="A196:B196"/>
    <mergeCell ref="C196:D196"/>
    <mergeCell ref="A195:B195"/>
    <mergeCell ref="C195:D195"/>
    <mergeCell ref="O197:P197"/>
    <mergeCell ref="H197:K197"/>
    <mergeCell ref="E258:L258"/>
    <mergeCell ref="O231:P231"/>
    <mergeCell ref="A236:E236"/>
    <mergeCell ref="L236:P236"/>
    <mergeCell ref="O382:P382"/>
    <mergeCell ref="B368:F368"/>
    <mergeCell ref="G368:I368"/>
    <mergeCell ref="B369:F369"/>
    <mergeCell ref="G369:I369"/>
    <mergeCell ref="B370:F370"/>
    <mergeCell ref="G370:I370"/>
    <mergeCell ref="B371:F371"/>
    <mergeCell ref="G371:I371"/>
    <mergeCell ref="B372:F372"/>
    <mergeCell ref="G372:I372"/>
    <mergeCell ref="B380:F380"/>
    <mergeCell ref="B379:F379"/>
    <mergeCell ref="G379:I379"/>
    <mergeCell ref="B378:F378"/>
    <mergeCell ref="G378:I378"/>
    <mergeCell ref="G380:I380"/>
    <mergeCell ref="B376:F376"/>
    <mergeCell ref="G376:I376"/>
    <mergeCell ref="B377:F377"/>
    <mergeCell ref="G377:I377"/>
    <mergeCell ref="B375:F375"/>
    <mergeCell ref="G375:I375"/>
    <mergeCell ref="G374:I374"/>
    <mergeCell ref="B364:F364"/>
    <mergeCell ref="G364:I364"/>
    <mergeCell ref="A327:B327"/>
    <mergeCell ref="A328:B328"/>
    <mergeCell ref="A307:B307"/>
    <mergeCell ref="L307:P307"/>
    <mergeCell ref="A308:B308"/>
    <mergeCell ref="L308:P308"/>
    <mergeCell ref="A309:B309"/>
    <mergeCell ref="L309:P309"/>
    <mergeCell ref="A310:B310"/>
    <mergeCell ref="A326:B326"/>
    <mergeCell ref="H327:I327"/>
    <mergeCell ref="H328:I328"/>
    <mergeCell ref="J324:K324"/>
    <mergeCell ref="J325:K325"/>
    <mergeCell ref="J326:K326"/>
    <mergeCell ref="J327:K327"/>
    <mergeCell ref="J328:K328"/>
    <mergeCell ref="A312:B312"/>
    <mergeCell ref="L312:P312"/>
    <mergeCell ref="H339:I339"/>
    <mergeCell ref="J307:K307"/>
    <mergeCell ref="J308:K308"/>
    <mergeCell ref="B365:F365"/>
    <mergeCell ref="G365:I365"/>
    <mergeCell ref="B363:F363"/>
    <mergeCell ref="B373:F373"/>
    <mergeCell ref="G373:I373"/>
    <mergeCell ref="B374:F374"/>
    <mergeCell ref="B284:E284"/>
    <mergeCell ref="A300:D300"/>
    <mergeCell ref="A298:D298"/>
    <mergeCell ref="E298:P298"/>
    <mergeCell ref="B366:F366"/>
    <mergeCell ref="G366:I366"/>
    <mergeCell ref="B359:F359"/>
    <mergeCell ref="G359:I359"/>
    <mergeCell ref="B367:F367"/>
    <mergeCell ref="G367:I367"/>
    <mergeCell ref="G363:I363"/>
    <mergeCell ref="I286:P286"/>
    <mergeCell ref="I287:P287"/>
    <mergeCell ref="A285:F285"/>
    <mergeCell ref="I285:P285"/>
    <mergeCell ref="H305:I305"/>
    <mergeCell ref="H326:I326"/>
    <mergeCell ref="J323:K323"/>
    <mergeCell ref="A185:B185"/>
    <mergeCell ref="C185:D185"/>
    <mergeCell ref="A182:B182"/>
    <mergeCell ref="C182:D182"/>
    <mergeCell ref="C179:D179"/>
    <mergeCell ref="A181:B181"/>
    <mergeCell ref="C181:D181"/>
    <mergeCell ref="M181:N181"/>
    <mergeCell ref="M182:N182"/>
    <mergeCell ref="A179:B179"/>
    <mergeCell ref="O187:P187"/>
    <mergeCell ref="O188:P188"/>
    <mergeCell ref="O189:P189"/>
    <mergeCell ref="O190:P190"/>
    <mergeCell ref="O192:P192"/>
    <mergeCell ref="O193:P193"/>
    <mergeCell ref="O194:P194"/>
    <mergeCell ref="O195:P195"/>
    <mergeCell ref="O196:P196"/>
    <mergeCell ref="B279:P279"/>
    <mergeCell ref="L267:P267"/>
    <mergeCell ref="A274:P274"/>
    <mergeCell ref="E273:L273"/>
    <mergeCell ref="A273:D273"/>
    <mergeCell ref="A266:E266"/>
    <mergeCell ref="L266:P266"/>
    <mergeCell ref="A270:D270"/>
    <mergeCell ref="A245:D245"/>
    <mergeCell ref="A269:D269"/>
    <mergeCell ref="E269:P269"/>
    <mergeCell ref="A271:D271"/>
    <mergeCell ref="E271:L271"/>
    <mergeCell ref="A248:P248"/>
    <mergeCell ref="A249:P249"/>
    <mergeCell ref="A250:P250"/>
    <mergeCell ref="E257:L257"/>
    <mergeCell ref="A272:D272"/>
    <mergeCell ref="E244:P244"/>
    <mergeCell ref="A267:E267"/>
    <mergeCell ref="A244:D244"/>
    <mergeCell ref="E245:L245"/>
    <mergeCell ref="C206:G206"/>
    <mergeCell ref="C208:G208"/>
    <mergeCell ref="H206:L206"/>
    <mergeCell ref="C202:G202"/>
    <mergeCell ref="A214:P214"/>
    <mergeCell ref="A225:P225"/>
    <mergeCell ref="H202:N202"/>
    <mergeCell ref="H176:K177"/>
    <mergeCell ref="H178:K178"/>
    <mergeCell ref="H179:K179"/>
    <mergeCell ref="H180:K180"/>
    <mergeCell ref="H181:K181"/>
    <mergeCell ref="H182:K182"/>
    <mergeCell ref="H183:K183"/>
    <mergeCell ref="H185:K185"/>
    <mergeCell ref="H186:K186"/>
    <mergeCell ref="H329:I329"/>
    <mergeCell ref="H330:I330"/>
    <mergeCell ref="H331:I331"/>
    <mergeCell ref="H332:I332"/>
    <mergeCell ref="J329:K329"/>
    <mergeCell ref="J330:K330"/>
    <mergeCell ref="J331:K331"/>
    <mergeCell ref="J332:K332"/>
    <mergeCell ref="J333:K333"/>
    <mergeCell ref="L302:P303"/>
    <mergeCell ref="H302:I303"/>
    <mergeCell ref="J302:K303"/>
    <mergeCell ref="E272:L272"/>
    <mergeCell ref="A294:E294"/>
    <mergeCell ref="L295:P295"/>
    <mergeCell ref="A296:P296"/>
    <mergeCell ref="A215:P215"/>
    <mergeCell ref="A218:P218"/>
    <mergeCell ref="A237:E237"/>
    <mergeCell ref="E259:L259"/>
    <mergeCell ref="E256:L256"/>
    <mergeCell ref="E241:M241"/>
    <mergeCell ref="L294:P294"/>
    <mergeCell ref="L284:O284"/>
    <mergeCell ref="A295:E295"/>
    <mergeCell ref="E270:P270"/>
    <mergeCell ref="A268:P268"/>
    <mergeCell ref="A246:D246"/>
    <mergeCell ref="L237:P237"/>
    <mergeCell ref="A238:P238"/>
    <mergeCell ref="A239:C239"/>
    <mergeCell ref="D239:F239"/>
    <mergeCell ref="H239:K239"/>
    <mergeCell ref="L8:P8"/>
    <mergeCell ref="L5:P5"/>
    <mergeCell ref="B37:O37"/>
    <mergeCell ref="N34:O34"/>
    <mergeCell ref="L34:M34"/>
    <mergeCell ref="F34:G34"/>
    <mergeCell ref="B34:E34"/>
    <mergeCell ref="B30:E30"/>
    <mergeCell ref="B27:O27"/>
    <mergeCell ref="B26:O26"/>
    <mergeCell ref="L9:P16"/>
    <mergeCell ref="F30:O30"/>
    <mergeCell ref="H34:K34"/>
    <mergeCell ref="B33:E33"/>
    <mergeCell ref="A7:P7"/>
    <mergeCell ref="A17:P17"/>
    <mergeCell ref="A15:E15"/>
    <mergeCell ref="A14:D14"/>
    <mergeCell ref="A13:D13"/>
    <mergeCell ref="B19:C19"/>
    <mergeCell ref="F19:G19"/>
    <mergeCell ref="B21:C21"/>
    <mergeCell ref="L19:N19"/>
    <mergeCell ref="B23:O23"/>
  </mergeCells>
  <dataValidations count="7">
    <dataValidation type="list" allowBlank="1" showInputMessage="1" showErrorMessage="1" sqref="I184:K184 H178:H198 I198:K198 I191:K191" xr:uid="{00000000-0002-0000-0000-000000000000}">
      <formula1>$W$176:$W$182</formula1>
    </dataValidation>
    <dataValidation type="list" allowBlank="1" showInputMessage="1" showErrorMessage="1" sqref="L184 L198 L191" xr:uid="{00000000-0002-0000-0000-000001000000}">
      <formula1>$V$176:$V$180</formula1>
    </dataValidation>
    <dataValidation type="list" allowBlank="1" showInputMessage="1" showErrorMessage="1" sqref="F30:O30" xr:uid="{00000000-0002-0000-0000-000003000000}">
      <formula1>$V$36:$V$44</formula1>
    </dataValidation>
    <dataValidation type="list" allowBlank="1" showInputMessage="1" showErrorMessage="1" sqref="B27:O27" xr:uid="{00000000-0002-0000-0000-000004000000}">
      <formula1>$V$27:$V$35</formula1>
    </dataValidation>
    <dataValidation type="list" allowBlank="1" showInputMessage="1" showErrorMessage="1" sqref="F32:O32" xr:uid="{00000000-0002-0000-0000-000005000000}">
      <formula1>$V$45:$V$53</formula1>
    </dataValidation>
    <dataValidation type="list" allowBlank="1" showInputMessage="1" showErrorMessage="1" sqref="L178:L183 L192:L197 L185:L190" xr:uid="{00000000-0002-0000-0000-000007000000}">
      <formula1>$V$176:$V$182</formula1>
    </dataValidation>
    <dataValidation type="list" allowBlank="1" showInputMessage="1" showErrorMessage="1" sqref="B24:O24" xr:uid="{00000000-0002-0000-0000-000002000000}">
      <formula1>$V$23:$V$25</formula1>
    </dataValidation>
  </dataValidations>
  <printOptions horizontalCentered="1"/>
  <pageMargins left="0" right="0" top="0" bottom="0" header="0" footer="0"/>
  <pageSetup scale="56" fitToHeight="0" orientation="portrait" r:id="rId1"/>
  <headerFooter alignWithMargins="0">
    <oddHeader>&amp;RPreparado por Javier Rojas Palma, Rev. 01-2019 | 52 22 07 275</oddHeader>
  </headerFooter>
  <rowBreaks count="9" manualBreakCount="9">
    <brk id="38" max="13" man="1"/>
    <brk id="99" max="13" man="1"/>
    <brk id="133" max="13" man="1"/>
    <brk id="172" max="13" man="1"/>
    <brk id="210" max="13" man="1"/>
    <brk id="232" max="13" man="1"/>
    <brk id="262" max="13" man="1"/>
    <brk id="290" max="13" man="1"/>
    <brk id="34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FCE6A8"/>
    <pageSetUpPr fitToPage="1"/>
  </sheetPr>
  <dimension ref="A1:Y198"/>
  <sheetViews>
    <sheetView showGridLines="0" showRuler="0" view="pageBreakPreview" topLeftCell="A166" zoomScale="90" zoomScaleNormal="100" zoomScaleSheetLayoutView="90" zoomScalePageLayoutView="80" workbookViewId="0">
      <selection activeCell="S1" sqref="S1:Y1048576"/>
    </sheetView>
  </sheetViews>
  <sheetFormatPr baseColWidth="10" defaultRowHeight="15.75" x14ac:dyDescent="0.25"/>
  <cols>
    <col min="1" max="12" width="11.42578125" style="2" customWidth="1"/>
    <col min="13" max="13" width="11.42578125" style="2" hidden="1" customWidth="1"/>
    <col min="14" max="15" width="11.42578125" style="2" customWidth="1"/>
    <col min="16" max="16" width="3.28515625" style="2" customWidth="1"/>
    <col min="17" max="17" width="8.5703125" style="2" customWidth="1"/>
    <col min="18" max="18" width="15.140625" style="2" bestFit="1" customWidth="1"/>
    <col min="19" max="19" width="11.42578125" style="2" hidden="1" customWidth="1"/>
    <col min="20" max="23" width="17.85546875" style="60" hidden="1" customWidth="1"/>
    <col min="24" max="24" width="18.85546875" style="61" hidden="1" customWidth="1"/>
    <col min="25" max="25" width="11.42578125" style="2" hidden="1" customWidth="1"/>
    <col min="26" max="16384" width="11.42578125" style="2"/>
  </cols>
  <sheetData>
    <row r="1" spans="1:24" ht="8.25" customHeight="1" x14ac:dyDescent="0.25">
      <c r="A1"/>
      <c r="S1" s="55"/>
      <c r="T1" s="56" t="s">
        <v>136</v>
      </c>
      <c r="U1" s="56" t="s">
        <v>137</v>
      </c>
      <c r="V1" s="56" t="s">
        <v>138</v>
      </c>
      <c r="W1" s="56" t="s">
        <v>231</v>
      </c>
      <c r="X1" s="56" t="s">
        <v>74</v>
      </c>
    </row>
    <row r="2" spans="1:24" x14ac:dyDescent="0.25">
      <c r="A2" s="3" t="s">
        <v>165</v>
      </c>
      <c r="S2" s="55">
        <v>1.1000000000000001</v>
      </c>
      <c r="T2" s="56">
        <f>SUMIFS($N$12:$N$38,$M$12:$M$38,S2)</f>
        <v>0</v>
      </c>
      <c r="U2" s="56">
        <f>SUMIFS($N$45:$N$54,$M$45:$M$54,S2)</f>
        <v>0</v>
      </c>
      <c r="V2" s="56">
        <f>SUMIFS($N$70:$N$109,$M$70:$M$109,S2)</f>
        <v>0</v>
      </c>
      <c r="W2" s="56">
        <f>SUMIFS($N$119:$N$158,$M$119:$M$158,S2)</f>
        <v>0</v>
      </c>
      <c r="X2" s="56">
        <f>SUM(T2:W2)</f>
        <v>0</v>
      </c>
    </row>
    <row r="3" spans="1:24" ht="8.25" customHeight="1" x14ac:dyDescent="0.25">
      <c r="A3" s="57"/>
      <c r="S3" s="55">
        <v>1.2</v>
      </c>
      <c r="T3" s="56">
        <f t="shared" ref="T3:T37" si="0">SUMIFS($N$12:$N$38,$M$12:$M$38,S3)</f>
        <v>0</v>
      </c>
      <c r="U3" s="56">
        <f t="shared" ref="U3:U37" si="1">SUMIFS($N$45:$N$54,$M$45:$M$54,S3)</f>
        <v>0</v>
      </c>
      <c r="V3" s="56">
        <f t="shared" ref="V3:V37" si="2">SUMIFS($N$70:$N$109,$M$70:$M$109,S3)</f>
        <v>0</v>
      </c>
      <c r="W3" s="56">
        <f t="shared" ref="W3:W37" si="3">SUMIFS($N$119:$N$158,$M$119:$M$158,S3)</f>
        <v>0</v>
      </c>
      <c r="X3" s="56">
        <f t="shared" ref="X3:X37" si="4">SUM(T3:W3)</f>
        <v>0</v>
      </c>
    </row>
    <row r="4" spans="1:24" ht="45" customHeight="1" x14ac:dyDescent="0.25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S4" s="55">
        <v>1.3</v>
      </c>
      <c r="T4" s="56">
        <f t="shared" si="0"/>
        <v>0</v>
      </c>
      <c r="U4" s="56">
        <f t="shared" si="1"/>
        <v>0</v>
      </c>
      <c r="V4" s="56">
        <f t="shared" si="2"/>
        <v>0</v>
      </c>
      <c r="W4" s="56">
        <f t="shared" si="3"/>
        <v>0</v>
      </c>
      <c r="X4" s="56">
        <f t="shared" si="4"/>
        <v>0</v>
      </c>
    </row>
    <row r="5" spans="1:24" ht="7.5" customHeight="1" x14ac:dyDescent="0.25">
      <c r="S5" s="55">
        <v>1.4</v>
      </c>
      <c r="T5" s="56">
        <f t="shared" si="0"/>
        <v>0</v>
      </c>
      <c r="U5" s="56">
        <f t="shared" si="1"/>
        <v>0</v>
      </c>
      <c r="V5" s="56">
        <f t="shared" si="2"/>
        <v>0</v>
      </c>
      <c r="W5" s="56">
        <f t="shared" si="3"/>
        <v>0</v>
      </c>
      <c r="X5" s="56">
        <f t="shared" si="4"/>
        <v>0</v>
      </c>
    </row>
    <row r="6" spans="1:24" x14ac:dyDescent="0.25">
      <c r="A6" s="3" t="s">
        <v>80</v>
      </c>
      <c r="S6" s="55">
        <v>1.5</v>
      </c>
      <c r="T6" s="56">
        <f t="shared" si="0"/>
        <v>0</v>
      </c>
      <c r="U6" s="56">
        <f t="shared" si="1"/>
        <v>0</v>
      </c>
      <c r="V6" s="56">
        <f t="shared" si="2"/>
        <v>0</v>
      </c>
      <c r="W6" s="56">
        <f t="shared" si="3"/>
        <v>0</v>
      </c>
      <c r="X6" s="56">
        <f t="shared" si="4"/>
        <v>0</v>
      </c>
    </row>
    <row r="7" spans="1:24" ht="7.5" customHeight="1" x14ac:dyDescent="0.25">
      <c r="S7" s="55">
        <v>1.6</v>
      </c>
      <c r="T7" s="56">
        <f t="shared" si="0"/>
        <v>0</v>
      </c>
      <c r="U7" s="56">
        <f t="shared" si="1"/>
        <v>0</v>
      </c>
      <c r="V7" s="56">
        <f t="shared" si="2"/>
        <v>0</v>
      </c>
      <c r="W7" s="56">
        <f t="shared" si="3"/>
        <v>0</v>
      </c>
      <c r="X7" s="56">
        <f t="shared" si="4"/>
        <v>0</v>
      </c>
    </row>
    <row r="8" spans="1:24" ht="34.5" customHeight="1" x14ac:dyDescent="0.25">
      <c r="A8" s="115" t="s">
        <v>217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S8" s="55">
        <v>2.1</v>
      </c>
      <c r="T8" s="56">
        <f t="shared" si="0"/>
        <v>0</v>
      </c>
      <c r="U8" s="56">
        <f t="shared" si="1"/>
        <v>0</v>
      </c>
      <c r="V8" s="56">
        <f t="shared" si="2"/>
        <v>0</v>
      </c>
      <c r="W8" s="56">
        <f t="shared" si="3"/>
        <v>0</v>
      </c>
      <c r="X8" s="56">
        <f t="shared" si="4"/>
        <v>0</v>
      </c>
    </row>
    <row r="9" spans="1:24" ht="8.25" customHeight="1" x14ac:dyDescent="0.25">
      <c r="S9" s="55">
        <v>2.2000000000000002</v>
      </c>
      <c r="T9" s="56">
        <f t="shared" si="0"/>
        <v>0</v>
      </c>
      <c r="U9" s="56">
        <f t="shared" si="1"/>
        <v>0</v>
      </c>
      <c r="V9" s="56">
        <f t="shared" si="2"/>
        <v>0</v>
      </c>
      <c r="W9" s="56">
        <f t="shared" si="3"/>
        <v>0</v>
      </c>
      <c r="X9" s="56">
        <f t="shared" si="4"/>
        <v>0</v>
      </c>
    </row>
    <row r="10" spans="1:24" x14ac:dyDescent="0.25">
      <c r="A10" s="2" t="s">
        <v>213</v>
      </c>
      <c r="S10" s="55">
        <v>2.2999999999999998</v>
      </c>
      <c r="T10" s="56">
        <f t="shared" si="0"/>
        <v>0</v>
      </c>
      <c r="U10" s="56">
        <f t="shared" si="1"/>
        <v>0</v>
      </c>
      <c r="V10" s="56">
        <f t="shared" si="2"/>
        <v>0</v>
      </c>
      <c r="W10" s="56">
        <f t="shared" si="3"/>
        <v>0</v>
      </c>
      <c r="X10" s="56">
        <f t="shared" si="4"/>
        <v>0</v>
      </c>
    </row>
    <row r="11" spans="1:24" ht="35.25" customHeight="1" x14ac:dyDescent="0.25">
      <c r="A11" s="51" t="s">
        <v>34</v>
      </c>
      <c r="B11" s="102" t="s">
        <v>125</v>
      </c>
      <c r="C11" s="102"/>
      <c r="D11" s="102"/>
      <c r="E11" s="102"/>
      <c r="F11" s="102"/>
      <c r="G11" s="102"/>
      <c r="H11" s="102"/>
      <c r="I11" s="102" t="s">
        <v>47</v>
      </c>
      <c r="J11" s="102"/>
      <c r="K11" s="102" t="s">
        <v>126</v>
      </c>
      <c r="L11" s="102"/>
      <c r="M11" s="48"/>
      <c r="N11" s="102" t="s">
        <v>74</v>
      </c>
      <c r="O11" s="102"/>
      <c r="S11" s="55">
        <v>2.4</v>
      </c>
      <c r="T11" s="56">
        <f t="shared" si="0"/>
        <v>0</v>
      </c>
      <c r="U11" s="56">
        <f t="shared" si="1"/>
        <v>0</v>
      </c>
      <c r="V11" s="56">
        <f t="shared" si="2"/>
        <v>0</v>
      </c>
      <c r="W11" s="56">
        <f t="shared" si="3"/>
        <v>0</v>
      </c>
      <c r="X11" s="56">
        <f t="shared" si="4"/>
        <v>0</v>
      </c>
    </row>
    <row r="12" spans="1:24" ht="21" customHeight="1" x14ac:dyDescent="0.25">
      <c r="A12" s="58"/>
      <c r="B12" s="95"/>
      <c r="C12" s="95"/>
      <c r="D12" s="95"/>
      <c r="E12" s="95"/>
      <c r="F12" s="95"/>
      <c r="G12" s="95"/>
      <c r="H12" s="95"/>
      <c r="I12" s="110"/>
      <c r="J12" s="110"/>
      <c r="K12" s="96">
        <v>0</v>
      </c>
      <c r="L12" s="96"/>
      <c r="M12" s="59">
        <f>A12</f>
        <v>0</v>
      </c>
      <c r="N12" s="93">
        <f t="shared" ref="N12:N17" si="5">I12*K12</f>
        <v>0</v>
      </c>
      <c r="O12" s="93"/>
      <c r="S12" s="55">
        <v>2.5</v>
      </c>
      <c r="T12" s="56">
        <f t="shared" si="0"/>
        <v>0</v>
      </c>
      <c r="U12" s="56">
        <f t="shared" si="1"/>
        <v>0</v>
      </c>
      <c r="V12" s="56">
        <f t="shared" si="2"/>
        <v>0</v>
      </c>
      <c r="W12" s="56">
        <f t="shared" si="3"/>
        <v>0</v>
      </c>
      <c r="X12" s="56">
        <f t="shared" si="4"/>
        <v>0</v>
      </c>
    </row>
    <row r="13" spans="1:24" ht="21" customHeight="1" x14ac:dyDescent="0.25">
      <c r="A13" s="58"/>
      <c r="B13" s="95"/>
      <c r="C13" s="95"/>
      <c r="D13" s="95"/>
      <c r="E13" s="95"/>
      <c r="F13" s="95"/>
      <c r="G13" s="95"/>
      <c r="H13" s="95"/>
      <c r="I13" s="110"/>
      <c r="J13" s="110"/>
      <c r="K13" s="96">
        <v>0</v>
      </c>
      <c r="L13" s="96"/>
      <c r="M13" s="59">
        <f t="shared" ref="M13:M38" si="6">A13</f>
        <v>0</v>
      </c>
      <c r="N13" s="93">
        <f t="shared" si="5"/>
        <v>0</v>
      </c>
      <c r="O13" s="93"/>
      <c r="S13" s="55">
        <v>2.6</v>
      </c>
      <c r="T13" s="56">
        <f t="shared" si="0"/>
        <v>0</v>
      </c>
      <c r="U13" s="56">
        <f t="shared" si="1"/>
        <v>0</v>
      </c>
      <c r="V13" s="56">
        <f t="shared" si="2"/>
        <v>0</v>
      </c>
      <c r="W13" s="56">
        <f t="shared" si="3"/>
        <v>0</v>
      </c>
      <c r="X13" s="56">
        <f t="shared" si="4"/>
        <v>0</v>
      </c>
    </row>
    <row r="14" spans="1:24" ht="21" customHeight="1" x14ac:dyDescent="0.25">
      <c r="A14" s="58"/>
      <c r="B14" s="95"/>
      <c r="C14" s="95"/>
      <c r="D14" s="95"/>
      <c r="E14" s="95"/>
      <c r="F14" s="95"/>
      <c r="G14" s="95"/>
      <c r="H14" s="95"/>
      <c r="I14" s="110"/>
      <c r="J14" s="110"/>
      <c r="K14" s="96">
        <v>0</v>
      </c>
      <c r="L14" s="96"/>
      <c r="M14" s="59">
        <f t="shared" si="6"/>
        <v>0</v>
      </c>
      <c r="N14" s="93">
        <f t="shared" si="5"/>
        <v>0</v>
      </c>
      <c r="O14" s="93"/>
      <c r="S14" s="55">
        <v>3.1</v>
      </c>
      <c r="T14" s="56">
        <f t="shared" si="0"/>
        <v>0</v>
      </c>
      <c r="U14" s="56">
        <f t="shared" si="1"/>
        <v>0</v>
      </c>
      <c r="V14" s="56">
        <f t="shared" si="2"/>
        <v>0</v>
      </c>
      <c r="W14" s="56">
        <f t="shared" si="3"/>
        <v>0</v>
      </c>
      <c r="X14" s="56">
        <f t="shared" si="4"/>
        <v>0</v>
      </c>
    </row>
    <row r="15" spans="1:24" ht="21" customHeight="1" x14ac:dyDescent="0.25">
      <c r="A15" s="58"/>
      <c r="B15" s="95"/>
      <c r="C15" s="95"/>
      <c r="D15" s="95"/>
      <c r="E15" s="95"/>
      <c r="F15" s="95"/>
      <c r="G15" s="95"/>
      <c r="H15" s="95"/>
      <c r="I15" s="110"/>
      <c r="J15" s="110"/>
      <c r="K15" s="96">
        <v>0</v>
      </c>
      <c r="L15" s="96"/>
      <c r="M15" s="59">
        <f t="shared" si="6"/>
        <v>0</v>
      </c>
      <c r="N15" s="93">
        <f t="shared" si="5"/>
        <v>0</v>
      </c>
      <c r="O15" s="93"/>
      <c r="S15" s="55">
        <v>3.2</v>
      </c>
      <c r="T15" s="56">
        <f t="shared" si="0"/>
        <v>0</v>
      </c>
      <c r="U15" s="56">
        <f t="shared" si="1"/>
        <v>0</v>
      </c>
      <c r="V15" s="56">
        <f t="shared" si="2"/>
        <v>0</v>
      </c>
      <c r="W15" s="56">
        <f t="shared" si="3"/>
        <v>0</v>
      </c>
      <c r="X15" s="56">
        <f t="shared" si="4"/>
        <v>0</v>
      </c>
    </row>
    <row r="16" spans="1:24" ht="21" customHeight="1" x14ac:dyDescent="0.25">
      <c r="A16" s="58"/>
      <c r="B16" s="95"/>
      <c r="C16" s="95"/>
      <c r="D16" s="95"/>
      <c r="E16" s="95"/>
      <c r="F16" s="95"/>
      <c r="G16" s="95"/>
      <c r="H16" s="95"/>
      <c r="I16" s="110"/>
      <c r="J16" s="110"/>
      <c r="K16" s="96">
        <v>0</v>
      </c>
      <c r="L16" s="96"/>
      <c r="M16" s="59">
        <f t="shared" si="6"/>
        <v>0</v>
      </c>
      <c r="N16" s="93">
        <f t="shared" si="5"/>
        <v>0</v>
      </c>
      <c r="O16" s="93"/>
      <c r="S16" s="55">
        <v>3.3</v>
      </c>
      <c r="T16" s="56">
        <f t="shared" si="0"/>
        <v>0</v>
      </c>
      <c r="U16" s="56">
        <f t="shared" si="1"/>
        <v>0</v>
      </c>
      <c r="V16" s="56">
        <f t="shared" si="2"/>
        <v>0</v>
      </c>
      <c r="W16" s="56">
        <f t="shared" si="3"/>
        <v>0</v>
      </c>
      <c r="X16" s="56">
        <f t="shared" si="4"/>
        <v>0</v>
      </c>
    </row>
    <row r="17" spans="1:24" ht="21" customHeight="1" x14ac:dyDescent="0.25">
      <c r="A17" s="58"/>
      <c r="B17" s="95"/>
      <c r="C17" s="95"/>
      <c r="D17" s="95"/>
      <c r="E17" s="95"/>
      <c r="F17" s="95"/>
      <c r="G17" s="95"/>
      <c r="H17" s="95"/>
      <c r="I17" s="110"/>
      <c r="J17" s="110"/>
      <c r="K17" s="96">
        <v>0</v>
      </c>
      <c r="L17" s="96"/>
      <c r="M17" s="59">
        <f t="shared" si="6"/>
        <v>0</v>
      </c>
      <c r="N17" s="93">
        <f t="shared" si="5"/>
        <v>0</v>
      </c>
      <c r="O17" s="93"/>
      <c r="S17" s="55">
        <v>3.4</v>
      </c>
      <c r="T17" s="56">
        <f t="shared" si="0"/>
        <v>0</v>
      </c>
      <c r="U17" s="56">
        <f t="shared" si="1"/>
        <v>0</v>
      </c>
      <c r="V17" s="56">
        <f t="shared" si="2"/>
        <v>0</v>
      </c>
      <c r="W17" s="56">
        <f t="shared" si="3"/>
        <v>0</v>
      </c>
      <c r="X17" s="56">
        <f t="shared" si="4"/>
        <v>0</v>
      </c>
    </row>
    <row r="18" spans="1:24" ht="21" customHeight="1" x14ac:dyDescent="0.25">
      <c r="A18" s="58"/>
      <c r="B18" s="95"/>
      <c r="C18" s="95"/>
      <c r="D18" s="95"/>
      <c r="E18" s="95"/>
      <c r="F18" s="95"/>
      <c r="G18" s="95"/>
      <c r="H18" s="95"/>
      <c r="I18" s="110"/>
      <c r="J18" s="110"/>
      <c r="K18" s="96">
        <v>0</v>
      </c>
      <c r="L18" s="96"/>
      <c r="M18" s="59">
        <f t="shared" si="6"/>
        <v>0</v>
      </c>
      <c r="N18" s="93">
        <f t="shared" ref="N18:N38" si="7">I18*K18</f>
        <v>0</v>
      </c>
      <c r="O18" s="93"/>
      <c r="S18" s="55">
        <v>3.5</v>
      </c>
      <c r="T18" s="56">
        <f t="shared" si="0"/>
        <v>0</v>
      </c>
      <c r="U18" s="56">
        <f t="shared" si="1"/>
        <v>0</v>
      </c>
      <c r="V18" s="56">
        <f t="shared" si="2"/>
        <v>0</v>
      </c>
      <c r="W18" s="56">
        <f t="shared" si="3"/>
        <v>0</v>
      </c>
      <c r="X18" s="56">
        <f t="shared" si="4"/>
        <v>0</v>
      </c>
    </row>
    <row r="19" spans="1:24" ht="21" customHeight="1" x14ac:dyDescent="0.25">
      <c r="A19" s="58"/>
      <c r="B19" s="95"/>
      <c r="C19" s="95"/>
      <c r="D19" s="95"/>
      <c r="E19" s="95"/>
      <c r="F19" s="95"/>
      <c r="G19" s="95"/>
      <c r="H19" s="95"/>
      <c r="I19" s="110"/>
      <c r="J19" s="110"/>
      <c r="K19" s="96">
        <v>0</v>
      </c>
      <c r="L19" s="96"/>
      <c r="M19" s="59">
        <f t="shared" si="6"/>
        <v>0</v>
      </c>
      <c r="N19" s="93">
        <f t="shared" si="7"/>
        <v>0</v>
      </c>
      <c r="O19" s="93"/>
      <c r="S19" s="55">
        <v>3.6</v>
      </c>
      <c r="T19" s="56">
        <f t="shared" si="0"/>
        <v>0</v>
      </c>
      <c r="U19" s="56">
        <f t="shared" si="1"/>
        <v>0</v>
      </c>
      <c r="V19" s="56">
        <f t="shared" si="2"/>
        <v>0</v>
      </c>
      <c r="W19" s="56">
        <f t="shared" si="3"/>
        <v>0</v>
      </c>
      <c r="X19" s="56">
        <f t="shared" si="4"/>
        <v>0</v>
      </c>
    </row>
    <row r="20" spans="1:24" ht="21" customHeight="1" x14ac:dyDescent="0.25">
      <c r="A20" s="58"/>
      <c r="B20" s="95"/>
      <c r="C20" s="95"/>
      <c r="D20" s="95"/>
      <c r="E20" s="95"/>
      <c r="F20" s="95"/>
      <c r="G20" s="95"/>
      <c r="H20" s="95"/>
      <c r="I20" s="110"/>
      <c r="J20" s="110"/>
      <c r="K20" s="96">
        <v>0</v>
      </c>
      <c r="L20" s="96"/>
      <c r="M20" s="59">
        <f t="shared" si="6"/>
        <v>0</v>
      </c>
      <c r="N20" s="93">
        <f t="shared" si="7"/>
        <v>0</v>
      </c>
      <c r="O20" s="93"/>
      <c r="S20" s="55">
        <v>4.0999999999999996</v>
      </c>
      <c r="T20" s="56">
        <f t="shared" si="0"/>
        <v>0</v>
      </c>
      <c r="U20" s="56">
        <f t="shared" si="1"/>
        <v>0</v>
      </c>
      <c r="V20" s="56">
        <f t="shared" si="2"/>
        <v>0</v>
      </c>
      <c r="W20" s="56">
        <f t="shared" si="3"/>
        <v>0</v>
      </c>
      <c r="X20" s="56">
        <f t="shared" si="4"/>
        <v>0</v>
      </c>
    </row>
    <row r="21" spans="1:24" ht="21" customHeight="1" x14ac:dyDescent="0.25">
      <c r="A21" s="58"/>
      <c r="B21" s="95"/>
      <c r="C21" s="95"/>
      <c r="D21" s="95"/>
      <c r="E21" s="95"/>
      <c r="F21" s="95"/>
      <c r="G21" s="95"/>
      <c r="H21" s="95"/>
      <c r="I21" s="110"/>
      <c r="J21" s="110"/>
      <c r="K21" s="96">
        <v>0</v>
      </c>
      <c r="L21" s="96"/>
      <c r="M21" s="59">
        <f t="shared" si="6"/>
        <v>0</v>
      </c>
      <c r="N21" s="93">
        <f t="shared" si="7"/>
        <v>0</v>
      </c>
      <c r="O21" s="93"/>
      <c r="S21" s="55">
        <v>4.2</v>
      </c>
      <c r="T21" s="56">
        <f t="shared" si="0"/>
        <v>0</v>
      </c>
      <c r="U21" s="56">
        <f t="shared" si="1"/>
        <v>0</v>
      </c>
      <c r="V21" s="56">
        <f t="shared" si="2"/>
        <v>0</v>
      </c>
      <c r="W21" s="56">
        <f t="shared" si="3"/>
        <v>0</v>
      </c>
      <c r="X21" s="56">
        <f t="shared" si="4"/>
        <v>0</v>
      </c>
    </row>
    <row r="22" spans="1:24" ht="21" customHeight="1" x14ac:dyDescent="0.25">
      <c r="A22" s="58"/>
      <c r="B22" s="95"/>
      <c r="C22" s="95"/>
      <c r="D22" s="95"/>
      <c r="E22" s="95"/>
      <c r="F22" s="95"/>
      <c r="G22" s="95"/>
      <c r="H22" s="95"/>
      <c r="I22" s="110"/>
      <c r="J22" s="110"/>
      <c r="K22" s="96">
        <v>0</v>
      </c>
      <c r="L22" s="96"/>
      <c r="M22" s="59">
        <f t="shared" si="6"/>
        <v>0</v>
      </c>
      <c r="N22" s="93">
        <f t="shared" si="7"/>
        <v>0</v>
      </c>
      <c r="O22" s="93"/>
      <c r="S22" s="55">
        <v>4.3</v>
      </c>
      <c r="T22" s="56">
        <f t="shared" si="0"/>
        <v>0</v>
      </c>
      <c r="U22" s="56">
        <f t="shared" si="1"/>
        <v>0</v>
      </c>
      <c r="V22" s="56">
        <f t="shared" si="2"/>
        <v>0</v>
      </c>
      <c r="W22" s="56">
        <f t="shared" si="3"/>
        <v>0</v>
      </c>
      <c r="X22" s="56">
        <f t="shared" si="4"/>
        <v>0</v>
      </c>
    </row>
    <row r="23" spans="1:24" ht="21" customHeight="1" x14ac:dyDescent="0.25">
      <c r="A23" s="58"/>
      <c r="B23" s="95"/>
      <c r="C23" s="95"/>
      <c r="D23" s="95"/>
      <c r="E23" s="95"/>
      <c r="F23" s="95"/>
      <c r="G23" s="95"/>
      <c r="H23" s="95"/>
      <c r="I23" s="110"/>
      <c r="J23" s="110"/>
      <c r="K23" s="96">
        <v>0</v>
      </c>
      <c r="L23" s="96"/>
      <c r="M23" s="59">
        <f t="shared" si="6"/>
        <v>0</v>
      </c>
      <c r="N23" s="93">
        <f t="shared" si="7"/>
        <v>0</v>
      </c>
      <c r="O23" s="93"/>
      <c r="S23" s="55">
        <v>4.4000000000000004</v>
      </c>
      <c r="T23" s="56">
        <f t="shared" si="0"/>
        <v>0</v>
      </c>
      <c r="U23" s="56">
        <f t="shared" si="1"/>
        <v>0</v>
      </c>
      <c r="V23" s="56">
        <f t="shared" si="2"/>
        <v>0</v>
      </c>
      <c r="W23" s="56">
        <f t="shared" si="3"/>
        <v>0</v>
      </c>
      <c r="X23" s="56">
        <f t="shared" si="4"/>
        <v>0</v>
      </c>
    </row>
    <row r="24" spans="1:24" ht="21" customHeight="1" x14ac:dyDescent="0.25">
      <c r="A24" s="58"/>
      <c r="B24" s="95"/>
      <c r="C24" s="95"/>
      <c r="D24" s="95"/>
      <c r="E24" s="95"/>
      <c r="F24" s="95"/>
      <c r="G24" s="95"/>
      <c r="H24" s="95"/>
      <c r="I24" s="110"/>
      <c r="J24" s="110"/>
      <c r="K24" s="96">
        <v>0</v>
      </c>
      <c r="L24" s="96"/>
      <c r="M24" s="59">
        <f t="shared" si="6"/>
        <v>0</v>
      </c>
      <c r="N24" s="93">
        <f t="shared" si="7"/>
        <v>0</v>
      </c>
      <c r="O24" s="93"/>
      <c r="S24" s="55">
        <v>4.5</v>
      </c>
      <c r="T24" s="56">
        <f t="shared" si="0"/>
        <v>0</v>
      </c>
      <c r="U24" s="56">
        <f t="shared" si="1"/>
        <v>0</v>
      </c>
      <c r="V24" s="56">
        <f t="shared" si="2"/>
        <v>0</v>
      </c>
      <c r="W24" s="56">
        <f t="shared" si="3"/>
        <v>0</v>
      </c>
      <c r="X24" s="56">
        <f t="shared" si="4"/>
        <v>0</v>
      </c>
    </row>
    <row r="25" spans="1:24" ht="21" customHeight="1" x14ac:dyDescent="0.25">
      <c r="A25" s="58"/>
      <c r="B25" s="95"/>
      <c r="C25" s="95"/>
      <c r="D25" s="95"/>
      <c r="E25" s="95"/>
      <c r="F25" s="95"/>
      <c r="G25" s="95"/>
      <c r="H25" s="95"/>
      <c r="I25" s="110"/>
      <c r="J25" s="110"/>
      <c r="K25" s="96">
        <v>0</v>
      </c>
      <c r="L25" s="96"/>
      <c r="M25" s="59">
        <f t="shared" si="6"/>
        <v>0</v>
      </c>
      <c r="N25" s="93">
        <f t="shared" si="7"/>
        <v>0</v>
      </c>
      <c r="O25" s="93"/>
      <c r="S25" s="55">
        <v>4.5999999999999996</v>
      </c>
      <c r="T25" s="56">
        <f t="shared" si="0"/>
        <v>0</v>
      </c>
      <c r="U25" s="56">
        <f t="shared" si="1"/>
        <v>0</v>
      </c>
      <c r="V25" s="56">
        <f t="shared" si="2"/>
        <v>0</v>
      </c>
      <c r="W25" s="56">
        <f t="shared" si="3"/>
        <v>0</v>
      </c>
      <c r="X25" s="56">
        <f t="shared" si="4"/>
        <v>0</v>
      </c>
    </row>
    <row r="26" spans="1:24" ht="21" customHeight="1" x14ac:dyDescent="0.25">
      <c r="A26" s="58"/>
      <c r="B26" s="95"/>
      <c r="C26" s="95"/>
      <c r="D26" s="95"/>
      <c r="E26" s="95"/>
      <c r="F26" s="95"/>
      <c r="G26" s="95"/>
      <c r="H26" s="95"/>
      <c r="I26" s="110"/>
      <c r="J26" s="110"/>
      <c r="K26" s="96">
        <v>0</v>
      </c>
      <c r="L26" s="96"/>
      <c r="M26" s="59">
        <f t="shared" si="6"/>
        <v>0</v>
      </c>
      <c r="N26" s="93">
        <f t="shared" si="7"/>
        <v>0</v>
      </c>
      <c r="O26" s="93"/>
      <c r="S26" s="55">
        <v>5.0999999999999996</v>
      </c>
      <c r="T26" s="56">
        <f t="shared" si="0"/>
        <v>0</v>
      </c>
      <c r="U26" s="56">
        <f t="shared" si="1"/>
        <v>0</v>
      </c>
      <c r="V26" s="56">
        <f t="shared" si="2"/>
        <v>0</v>
      </c>
      <c r="W26" s="56">
        <f t="shared" si="3"/>
        <v>0</v>
      </c>
      <c r="X26" s="56">
        <f t="shared" si="4"/>
        <v>0</v>
      </c>
    </row>
    <row r="27" spans="1:24" ht="21" customHeight="1" x14ac:dyDescent="0.25">
      <c r="A27" s="58"/>
      <c r="B27" s="95"/>
      <c r="C27" s="95"/>
      <c r="D27" s="95"/>
      <c r="E27" s="95"/>
      <c r="F27" s="95"/>
      <c r="G27" s="95"/>
      <c r="H27" s="95"/>
      <c r="I27" s="110"/>
      <c r="J27" s="110"/>
      <c r="K27" s="96">
        <v>0</v>
      </c>
      <c r="L27" s="96"/>
      <c r="M27" s="59">
        <f t="shared" si="6"/>
        <v>0</v>
      </c>
      <c r="N27" s="93">
        <f t="shared" si="7"/>
        <v>0</v>
      </c>
      <c r="O27" s="93"/>
      <c r="S27" s="55">
        <v>5.2</v>
      </c>
      <c r="T27" s="56">
        <f t="shared" si="0"/>
        <v>0</v>
      </c>
      <c r="U27" s="56">
        <f t="shared" si="1"/>
        <v>0</v>
      </c>
      <c r="V27" s="56">
        <f t="shared" si="2"/>
        <v>0</v>
      </c>
      <c r="W27" s="56">
        <f t="shared" si="3"/>
        <v>0</v>
      </c>
      <c r="X27" s="56">
        <f t="shared" si="4"/>
        <v>0</v>
      </c>
    </row>
    <row r="28" spans="1:24" ht="21" customHeight="1" x14ac:dyDescent="0.25">
      <c r="A28" s="58"/>
      <c r="B28" s="95"/>
      <c r="C28" s="95"/>
      <c r="D28" s="95"/>
      <c r="E28" s="95"/>
      <c r="F28" s="95"/>
      <c r="G28" s="95"/>
      <c r="H28" s="95"/>
      <c r="I28" s="110"/>
      <c r="J28" s="110"/>
      <c r="K28" s="96">
        <v>0</v>
      </c>
      <c r="L28" s="96"/>
      <c r="M28" s="59">
        <f t="shared" si="6"/>
        <v>0</v>
      </c>
      <c r="N28" s="93">
        <f t="shared" si="7"/>
        <v>0</v>
      </c>
      <c r="O28" s="93"/>
      <c r="S28" s="55">
        <v>5.3</v>
      </c>
      <c r="T28" s="56">
        <f t="shared" si="0"/>
        <v>0</v>
      </c>
      <c r="U28" s="56">
        <f t="shared" si="1"/>
        <v>0</v>
      </c>
      <c r="V28" s="56">
        <f t="shared" si="2"/>
        <v>0</v>
      </c>
      <c r="W28" s="56">
        <f t="shared" si="3"/>
        <v>0</v>
      </c>
      <c r="X28" s="56">
        <f t="shared" si="4"/>
        <v>0</v>
      </c>
    </row>
    <row r="29" spans="1:24" ht="21" customHeight="1" x14ac:dyDescent="0.25">
      <c r="A29" s="58"/>
      <c r="B29" s="95"/>
      <c r="C29" s="95"/>
      <c r="D29" s="95"/>
      <c r="E29" s="95"/>
      <c r="F29" s="95"/>
      <c r="G29" s="95"/>
      <c r="H29" s="95"/>
      <c r="I29" s="110"/>
      <c r="J29" s="110"/>
      <c r="K29" s="96">
        <v>0</v>
      </c>
      <c r="L29" s="96"/>
      <c r="M29" s="59">
        <f t="shared" si="6"/>
        <v>0</v>
      </c>
      <c r="N29" s="93">
        <f t="shared" si="7"/>
        <v>0</v>
      </c>
      <c r="O29" s="93"/>
      <c r="S29" s="55">
        <v>5.4</v>
      </c>
      <c r="T29" s="56">
        <f t="shared" si="0"/>
        <v>0</v>
      </c>
      <c r="U29" s="56">
        <f t="shared" si="1"/>
        <v>0</v>
      </c>
      <c r="V29" s="56">
        <f t="shared" si="2"/>
        <v>0</v>
      </c>
      <c r="W29" s="56">
        <f t="shared" si="3"/>
        <v>0</v>
      </c>
      <c r="X29" s="56">
        <f t="shared" si="4"/>
        <v>0</v>
      </c>
    </row>
    <row r="30" spans="1:24" ht="21" customHeight="1" x14ac:dyDescent="0.25">
      <c r="A30" s="58"/>
      <c r="B30" s="95"/>
      <c r="C30" s="95"/>
      <c r="D30" s="95"/>
      <c r="E30" s="95"/>
      <c r="F30" s="95"/>
      <c r="G30" s="95"/>
      <c r="H30" s="95"/>
      <c r="I30" s="110"/>
      <c r="J30" s="110"/>
      <c r="K30" s="96">
        <v>0</v>
      </c>
      <c r="L30" s="96"/>
      <c r="M30" s="59">
        <f t="shared" si="6"/>
        <v>0</v>
      </c>
      <c r="N30" s="93">
        <f t="shared" si="7"/>
        <v>0</v>
      </c>
      <c r="O30" s="93"/>
      <c r="S30" s="55">
        <v>5.5</v>
      </c>
      <c r="T30" s="56">
        <f t="shared" si="0"/>
        <v>0</v>
      </c>
      <c r="U30" s="56">
        <f t="shared" si="1"/>
        <v>0</v>
      </c>
      <c r="V30" s="56">
        <f t="shared" si="2"/>
        <v>0</v>
      </c>
      <c r="W30" s="56">
        <f t="shared" si="3"/>
        <v>0</v>
      </c>
      <c r="X30" s="56">
        <f t="shared" si="4"/>
        <v>0</v>
      </c>
    </row>
    <row r="31" spans="1:24" ht="21" customHeight="1" x14ac:dyDescent="0.25">
      <c r="A31" s="58"/>
      <c r="B31" s="95"/>
      <c r="C31" s="95"/>
      <c r="D31" s="95"/>
      <c r="E31" s="95"/>
      <c r="F31" s="95"/>
      <c r="G31" s="95"/>
      <c r="H31" s="95"/>
      <c r="I31" s="110"/>
      <c r="J31" s="110"/>
      <c r="K31" s="96">
        <v>0</v>
      </c>
      <c r="L31" s="96"/>
      <c r="M31" s="59">
        <f t="shared" si="6"/>
        <v>0</v>
      </c>
      <c r="N31" s="93">
        <f t="shared" si="7"/>
        <v>0</v>
      </c>
      <c r="O31" s="93"/>
      <c r="S31" s="55">
        <v>5.6</v>
      </c>
      <c r="T31" s="56">
        <f t="shared" si="0"/>
        <v>0</v>
      </c>
      <c r="U31" s="56">
        <f t="shared" si="1"/>
        <v>0</v>
      </c>
      <c r="V31" s="56">
        <f t="shared" si="2"/>
        <v>0</v>
      </c>
      <c r="W31" s="56">
        <f t="shared" si="3"/>
        <v>0</v>
      </c>
      <c r="X31" s="56">
        <f t="shared" si="4"/>
        <v>0</v>
      </c>
    </row>
    <row r="32" spans="1:24" ht="21" customHeight="1" x14ac:dyDescent="0.25">
      <c r="A32" s="58"/>
      <c r="B32" s="95"/>
      <c r="C32" s="95"/>
      <c r="D32" s="95"/>
      <c r="E32" s="95"/>
      <c r="F32" s="95"/>
      <c r="G32" s="95"/>
      <c r="H32" s="95"/>
      <c r="I32" s="110"/>
      <c r="J32" s="110"/>
      <c r="K32" s="96">
        <v>0</v>
      </c>
      <c r="L32" s="96"/>
      <c r="M32" s="59">
        <f t="shared" si="6"/>
        <v>0</v>
      </c>
      <c r="N32" s="93">
        <f t="shared" si="7"/>
        <v>0</v>
      </c>
      <c r="O32" s="93"/>
      <c r="S32" s="55">
        <v>6.1</v>
      </c>
      <c r="T32" s="56">
        <f t="shared" si="0"/>
        <v>0</v>
      </c>
      <c r="U32" s="56">
        <f t="shared" si="1"/>
        <v>0</v>
      </c>
      <c r="V32" s="56">
        <f t="shared" si="2"/>
        <v>0</v>
      </c>
      <c r="W32" s="56">
        <f t="shared" si="3"/>
        <v>0</v>
      </c>
      <c r="X32" s="56">
        <f t="shared" si="4"/>
        <v>0</v>
      </c>
    </row>
    <row r="33" spans="1:24" ht="21" customHeight="1" x14ac:dyDescent="0.25">
      <c r="A33" s="58"/>
      <c r="B33" s="95"/>
      <c r="C33" s="95"/>
      <c r="D33" s="95"/>
      <c r="E33" s="95"/>
      <c r="F33" s="95"/>
      <c r="G33" s="95"/>
      <c r="H33" s="95"/>
      <c r="I33" s="110"/>
      <c r="J33" s="110"/>
      <c r="K33" s="96">
        <v>0</v>
      </c>
      <c r="L33" s="96"/>
      <c r="M33" s="59">
        <f t="shared" si="6"/>
        <v>0</v>
      </c>
      <c r="N33" s="93">
        <f t="shared" si="7"/>
        <v>0</v>
      </c>
      <c r="O33" s="93"/>
      <c r="S33" s="55">
        <v>6.2</v>
      </c>
      <c r="T33" s="56">
        <f t="shared" si="0"/>
        <v>0</v>
      </c>
      <c r="U33" s="56">
        <f t="shared" si="1"/>
        <v>0</v>
      </c>
      <c r="V33" s="56">
        <f t="shared" si="2"/>
        <v>0</v>
      </c>
      <c r="W33" s="56">
        <f t="shared" si="3"/>
        <v>0</v>
      </c>
      <c r="X33" s="56">
        <f t="shared" si="4"/>
        <v>0</v>
      </c>
    </row>
    <row r="34" spans="1:24" ht="21" customHeight="1" x14ac:dyDescent="0.25">
      <c r="A34" s="58"/>
      <c r="B34" s="95"/>
      <c r="C34" s="95"/>
      <c r="D34" s="95"/>
      <c r="E34" s="95"/>
      <c r="F34" s="95"/>
      <c r="G34" s="95"/>
      <c r="H34" s="95"/>
      <c r="I34" s="110"/>
      <c r="J34" s="110"/>
      <c r="K34" s="96">
        <v>0</v>
      </c>
      <c r="L34" s="96"/>
      <c r="M34" s="59">
        <f t="shared" si="6"/>
        <v>0</v>
      </c>
      <c r="N34" s="93">
        <f t="shared" si="7"/>
        <v>0</v>
      </c>
      <c r="O34" s="93"/>
      <c r="S34" s="55">
        <v>6.3</v>
      </c>
      <c r="T34" s="56">
        <f t="shared" si="0"/>
        <v>0</v>
      </c>
      <c r="U34" s="56">
        <f t="shared" si="1"/>
        <v>0</v>
      </c>
      <c r="V34" s="56">
        <f t="shared" si="2"/>
        <v>0</v>
      </c>
      <c r="W34" s="56">
        <f t="shared" si="3"/>
        <v>0</v>
      </c>
      <c r="X34" s="56">
        <f t="shared" si="4"/>
        <v>0</v>
      </c>
    </row>
    <row r="35" spans="1:24" ht="21" customHeight="1" x14ac:dyDescent="0.25">
      <c r="A35" s="58"/>
      <c r="B35" s="95"/>
      <c r="C35" s="95"/>
      <c r="D35" s="95"/>
      <c r="E35" s="95"/>
      <c r="F35" s="95"/>
      <c r="G35" s="95"/>
      <c r="H35" s="95"/>
      <c r="I35" s="110"/>
      <c r="J35" s="110"/>
      <c r="K35" s="96">
        <v>0</v>
      </c>
      <c r="L35" s="96"/>
      <c r="M35" s="59">
        <f t="shared" si="6"/>
        <v>0</v>
      </c>
      <c r="N35" s="93">
        <f t="shared" si="7"/>
        <v>0</v>
      </c>
      <c r="O35" s="93"/>
      <c r="S35" s="55">
        <v>6.4</v>
      </c>
      <c r="T35" s="56">
        <f t="shared" si="0"/>
        <v>0</v>
      </c>
      <c r="U35" s="56">
        <f t="shared" si="1"/>
        <v>0</v>
      </c>
      <c r="V35" s="56">
        <f t="shared" si="2"/>
        <v>0</v>
      </c>
      <c r="W35" s="56">
        <f t="shared" si="3"/>
        <v>0</v>
      </c>
      <c r="X35" s="56">
        <f t="shared" si="4"/>
        <v>0</v>
      </c>
    </row>
    <row r="36" spans="1:24" ht="21" customHeight="1" x14ac:dyDescent="0.25">
      <c r="A36" s="58"/>
      <c r="B36" s="95"/>
      <c r="C36" s="95"/>
      <c r="D36" s="95"/>
      <c r="E36" s="95"/>
      <c r="F36" s="95"/>
      <c r="G36" s="95"/>
      <c r="H36" s="95"/>
      <c r="I36" s="110"/>
      <c r="J36" s="110"/>
      <c r="K36" s="96">
        <v>0</v>
      </c>
      <c r="L36" s="96"/>
      <c r="M36" s="59">
        <f t="shared" si="6"/>
        <v>0</v>
      </c>
      <c r="N36" s="93">
        <f t="shared" si="7"/>
        <v>0</v>
      </c>
      <c r="O36" s="93"/>
      <c r="S36" s="55">
        <v>6.5</v>
      </c>
      <c r="T36" s="56">
        <f t="shared" si="0"/>
        <v>0</v>
      </c>
      <c r="U36" s="56">
        <f t="shared" si="1"/>
        <v>0</v>
      </c>
      <c r="V36" s="56">
        <f t="shared" si="2"/>
        <v>0</v>
      </c>
      <c r="W36" s="56">
        <f t="shared" si="3"/>
        <v>0</v>
      </c>
      <c r="X36" s="56">
        <f t="shared" si="4"/>
        <v>0</v>
      </c>
    </row>
    <row r="37" spans="1:24" ht="21" customHeight="1" x14ac:dyDescent="0.25">
      <c r="A37" s="58"/>
      <c r="B37" s="95"/>
      <c r="C37" s="95"/>
      <c r="D37" s="95"/>
      <c r="E37" s="95"/>
      <c r="F37" s="95"/>
      <c r="G37" s="95"/>
      <c r="H37" s="95"/>
      <c r="I37" s="110"/>
      <c r="J37" s="110"/>
      <c r="K37" s="96">
        <v>0</v>
      </c>
      <c r="L37" s="96"/>
      <c r="M37" s="59">
        <f t="shared" si="6"/>
        <v>0</v>
      </c>
      <c r="N37" s="93">
        <f t="shared" si="7"/>
        <v>0</v>
      </c>
      <c r="O37" s="93"/>
      <c r="S37" s="55">
        <v>6.6</v>
      </c>
      <c r="T37" s="56">
        <f t="shared" si="0"/>
        <v>0</v>
      </c>
      <c r="U37" s="56">
        <f t="shared" si="1"/>
        <v>0</v>
      </c>
      <c r="V37" s="56">
        <f t="shared" si="2"/>
        <v>0</v>
      </c>
      <c r="W37" s="56">
        <f t="shared" si="3"/>
        <v>0</v>
      </c>
      <c r="X37" s="56">
        <f t="shared" si="4"/>
        <v>0</v>
      </c>
    </row>
    <row r="38" spans="1:24" ht="21" customHeight="1" x14ac:dyDescent="0.25">
      <c r="A38" s="58"/>
      <c r="B38" s="95"/>
      <c r="C38" s="95"/>
      <c r="D38" s="95"/>
      <c r="E38" s="95"/>
      <c r="F38" s="95"/>
      <c r="G38" s="95"/>
      <c r="H38" s="95"/>
      <c r="I38" s="110"/>
      <c r="J38" s="110"/>
      <c r="K38" s="96">
        <v>0</v>
      </c>
      <c r="L38" s="96"/>
      <c r="M38" s="59">
        <f t="shared" si="6"/>
        <v>0</v>
      </c>
      <c r="N38" s="93">
        <f t="shared" si="7"/>
        <v>0</v>
      </c>
      <c r="O38" s="93"/>
      <c r="S38"/>
      <c r="T38"/>
      <c r="U38"/>
      <c r="V38"/>
      <c r="W38"/>
      <c r="X38"/>
    </row>
    <row r="39" spans="1:24" ht="21" customHeight="1" x14ac:dyDescent="0.25">
      <c r="N39" s="88">
        <f>SUM(N12:O38)</f>
        <v>0</v>
      </c>
      <c r="O39" s="88"/>
      <c r="S39"/>
      <c r="T39"/>
      <c r="U39"/>
      <c r="V39"/>
      <c r="W39"/>
      <c r="X39"/>
    </row>
    <row r="40" spans="1:24" ht="17.25" customHeight="1" x14ac:dyDescent="0.25">
      <c r="S40"/>
      <c r="T40"/>
      <c r="U40"/>
      <c r="V40"/>
      <c r="W40"/>
      <c r="X40"/>
    </row>
    <row r="41" spans="1:24" x14ac:dyDescent="0.25">
      <c r="A41" s="3" t="s">
        <v>124</v>
      </c>
      <c r="S41" t="s">
        <v>147</v>
      </c>
      <c r="T41"/>
      <c r="U41" s="1">
        <v>25000</v>
      </c>
      <c r="V41"/>
      <c r="W41"/>
      <c r="X41"/>
    </row>
    <row r="42" spans="1:24" ht="23.25" customHeight="1" x14ac:dyDescent="0.25">
      <c r="S42" t="s">
        <v>148</v>
      </c>
      <c r="T42"/>
      <c r="U42" s="1">
        <v>22000</v>
      </c>
      <c r="V42"/>
      <c r="W42"/>
      <c r="X42"/>
    </row>
    <row r="43" spans="1:24" x14ac:dyDescent="0.25">
      <c r="A43" s="2" t="s">
        <v>214</v>
      </c>
      <c r="S43" t="s">
        <v>149</v>
      </c>
      <c r="T43"/>
      <c r="U43" s="1">
        <v>20000</v>
      </c>
      <c r="V43"/>
      <c r="W43"/>
      <c r="X43"/>
    </row>
    <row r="44" spans="1:24" ht="36" customHeight="1" x14ac:dyDescent="0.25">
      <c r="A44" s="51" t="s">
        <v>34</v>
      </c>
      <c r="B44" s="102" t="s">
        <v>125</v>
      </c>
      <c r="C44" s="102"/>
      <c r="D44" s="102"/>
      <c r="E44" s="102"/>
      <c r="F44" s="102"/>
      <c r="G44" s="102"/>
      <c r="H44" s="102"/>
      <c r="I44" s="102" t="s">
        <v>47</v>
      </c>
      <c r="J44" s="102"/>
      <c r="K44" s="102" t="s">
        <v>126</v>
      </c>
      <c r="L44" s="102"/>
      <c r="M44" s="48"/>
      <c r="N44" s="102" t="s">
        <v>74</v>
      </c>
      <c r="O44" s="102"/>
      <c r="S44" t="s">
        <v>150</v>
      </c>
      <c r="T44"/>
      <c r="U44" s="1">
        <v>18000</v>
      </c>
      <c r="V44"/>
      <c r="W44"/>
      <c r="X44"/>
    </row>
    <row r="45" spans="1:24" ht="21" customHeight="1" x14ac:dyDescent="0.25">
      <c r="A45" s="58"/>
      <c r="B45" s="95"/>
      <c r="C45" s="95"/>
      <c r="D45" s="95"/>
      <c r="E45" s="95"/>
      <c r="F45" s="95"/>
      <c r="G45" s="95"/>
      <c r="H45" s="95"/>
      <c r="I45" s="110"/>
      <c r="J45" s="110"/>
      <c r="K45" s="96">
        <v>0</v>
      </c>
      <c r="L45" s="96"/>
      <c r="M45" s="59">
        <f>A45</f>
        <v>0</v>
      </c>
      <c r="N45" s="93">
        <f>I45*K45</f>
        <v>0</v>
      </c>
      <c r="O45" s="93"/>
      <c r="S45"/>
      <c r="T45"/>
      <c r="U45" s="1"/>
      <c r="V45"/>
      <c r="W45"/>
      <c r="X45"/>
    </row>
    <row r="46" spans="1:24" ht="21" customHeight="1" x14ac:dyDescent="0.25">
      <c r="A46" s="58"/>
      <c r="B46" s="95"/>
      <c r="C46" s="95"/>
      <c r="D46" s="95"/>
      <c r="E46" s="95"/>
      <c r="F46" s="95"/>
      <c r="G46" s="95"/>
      <c r="H46" s="95"/>
      <c r="I46" s="110"/>
      <c r="J46" s="110"/>
      <c r="K46" s="96">
        <v>0</v>
      </c>
      <c r="L46" s="96"/>
      <c r="M46" s="59">
        <f t="shared" ref="M46:M54" si="8">A46</f>
        <v>0</v>
      </c>
      <c r="N46" s="93">
        <f t="shared" ref="N46:N49" si="9">I46*K46</f>
        <v>0</v>
      </c>
      <c r="O46" s="93"/>
      <c r="S46"/>
      <c r="T46"/>
      <c r="U46" s="1"/>
      <c r="V46"/>
      <c r="W46"/>
      <c r="X46"/>
    </row>
    <row r="47" spans="1:24" ht="21" customHeight="1" x14ac:dyDescent="0.25">
      <c r="A47" s="58"/>
      <c r="B47" s="95"/>
      <c r="C47" s="95"/>
      <c r="D47" s="95"/>
      <c r="E47" s="95"/>
      <c r="F47" s="95"/>
      <c r="G47" s="95"/>
      <c r="H47" s="95"/>
      <c r="I47" s="110"/>
      <c r="J47" s="110"/>
      <c r="K47" s="96">
        <v>0</v>
      </c>
      <c r="L47" s="96"/>
      <c r="M47" s="59">
        <f t="shared" si="8"/>
        <v>0</v>
      </c>
      <c r="N47" s="93">
        <f t="shared" si="9"/>
        <v>0</v>
      </c>
      <c r="O47" s="93"/>
      <c r="S47"/>
      <c r="T47"/>
      <c r="U47" s="1"/>
      <c r="V47"/>
      <c r="W47"/>
      <c r="X47"/>
    </row>
    <row r="48" spans="1:24" ht="21" customHeight="1" x14ac:dyDescent="0.25">
      <c r="A48" s="58"/>
      <c r="B48" s="95"/>
      <c r="C48" s="95"/>
      <c r="D48" s="95"/>
      <c r="E48" s="95"/>
      <c r="F48" s="95"/>
      <c r="G48" s="95"/>
      <c r="H48" s="95"/>
      <c r="I48" s="110"/>
      <c r="J48" s="110"/>
      <c r="K48" s="96">
        <v>0</v>
      </c>
      <c r="L48" s="96"/>
      <c r="M48" s="59">
        <f t="shared" si="8"/>
        <v>0</v>
      </c>
      <c r="N48" s="93">
        <f t="shared" si="9"/>
        <v>0</v>
      </c>
      <c r="O48" s="93"/>
      <c r="S48"/>
      <c r="T48"/>
      <c r="U48"/>
      <c r="V48"/>
      <c r="W48"/>
      <c r="X48"/>
    </row>
    <row r="49" spans="1:24" ht="21" customHeight="1" x14ac:dyDescent="0.25">
      <c r="A49" s="58"/>
      <c r="B49" s="95"/>
      <c r="C49" s="95"/>
      <c r="D49" s="95"/>
      <c r="E49" s="95"/>
      <c r="F49" s="95"/>
      <c r="G49" s="95"/>
      <c r="H49" s="95"/>
      <c r="I49" s="110"/>
      <c r="J49" s="110"/>
      <c r="K49" s="96">
        <v>0</v>
      </c>
      <c r="L49" s="96"/>
      <c r="M49" s="59">
        <f t="shared" si="8"/>
        <v>0</v>
      </c>
      <c r="N49" s="93">
        <f t="shared" si="9"/>
        <v>0</v>
      </c>
      <c r="O49" s="93"/>
      <c r="S49"/>
      <c r="T49"/>
      <c r="U49"/>
      <c r="V49"/>
      <c r="W49"/>
      <c r="X49"/>
    </row>
    <row r="50" spans="1:24" ht="21" customHeight="1" x14ac:dyDescent="0.25">
      <c r="A50" s="58"/>
      <c r="B50" s="95"/>
      <c r="C50" s="95"/>
      <c r="D50" s="95"/>
      <c r="E50" s="95"/>
      <c r="F50" s="95"/>
      <c r="G50" s="95"/>
      <c r="H50" s="95"/>
      <c r="I50" s="110"/>
      <c r="J50" s="110"/>
      <c r="K50" s="96">
        <v>0</v>
      </c>
      <c r="L50" s="96"/>
      <c r="M50" s="59">
        <f t="shared" si="8"/>
        <v>0</v>
      </c>
      <c r="N50" s="93">
        <f>I50*K50</f>
        <v>0</v>
      </c>
      <c r="O50" s="93"/>
      <c r="S50"/>
      <c r="T50"/>
      <c r="U50"/>
      <c r="V50"/>
      <c r="W50"/>
      <c r="X50"/>
    </row>
    <row r="51" spans="1:24" ht="21" customHeight="1" x14ac:dyDescent="0.25">
      <c r="A51" s="58"/>
      <c r="B51" s="95"/>
      <c r="C51" s="95"/>
      <c r="D51" s="95"/>
      <c r="E51" s="95"/>
      <c r="F51" s="95"/>
      <c r="G51" s="95"/>
      <c r="H51" s="95"/>
      <c r="I51" s="110"/>
      <c r="J51" s="110"/>
      <c r="K51" s="96">
        <v>0</v>
      </c>
      <c r="L51" s="96"/>
      <c r="M51" s="59">
        <f t="shared" si="8"/>
        <v>0</v>
      </c>
      <c r="N51" s="93">
        <f t="shared" ref="N51:N54" si="10">I51*K51</f>
        <v>0</v>
      </c>
      <c r="O51" s="93"/>
      <c r="S51"/>
      <c r="T51"/>
      <c r="U51"/>
      <c r="V51"/>
      <c r="W51"/>
      <c r="X51"/>
    </row>
    <row r="52" spans="1:24" ht="21" customHeight="1" x14ac:dyDescent="0.25">
      <c r="A52" s="58"/>
      <c r="B52" s="95"/>
      <c r="C52" s="95"/>
      <c r="D52" s="95"/>
      <c r="E52" s="95"/>
      <c r="F52" s="95"/>
      <c r="G52" s="95"/>
      <c r="H52" s="95"/>
      <c r="I52" s="110"/>
      <c r="J52" s="110"/>
      <c r="K52" s="96">
        <v>0</v>
      </c>
      <c r="L52" s="96"/>
      <c r="M52" s="59">
        <f t="shared" si="8"/>
        <v>0</v>
      </c>
      <c r="N52" s="93">
        <f t="shared" si="10"/>
        <v>0</v>
      </c>
      <c r="O52" s="93"/>
      <c r="S52"/>
      <c r="T52"/>
      <c r="U52"/>
      <c r="V52"/>
      <c r="W52"/>
      <c r="X52"/>
    </row>
    <row r="53" spans="1:24" ht="21" customHeight="1" x14ac:dyDescent="0.25">
      <c r="A53" s="58"/>
      <c r="B53" s="95"/>
      <c r="C53" s="95"/>
      <c r="D53" s="95"/>
      <c r="E53" s="95"/>
      <c r="F53" s="95"/>
      <c r="G53" s="95"/>
      <c r="H53" s="95"/>
      <c r="I53" s="110"/>
      <c r="J53" s="110"/>
      <c r="K53" s="96">
        <v>0</v>
      </c>
      <c r="L53" s="96"/>
      <c r="M53" s="59">
        <f t="shared" si="8"/>
        <v>0</v>
      </c>
      <c r="N53" s="93">
        <f t="shared" si="10"/>
        <v>0</v>
      </c>
      <c r="O53" s="93"/>
      <c r="S53"/>
      <c r="T53"/>
      <c r="U53"/>
      <c r="V53"/>
      <c r="W53"/>
      <c r="X53"/>
    </row>
    <row r="54" spans="1:24" ht="21" customHeight="1" x14ac:dyDescent="0.25">
      <c r="A54" s="58"/>
      <c r="B54" s="95"/>
      <c r="C54" s="95"/>
      <c r="D54" s="95"/>
      <c r="E54" s="95"/>
      <c r="F54" s="95"/>
      <c r="G54" s="95"/>
      <c r="H54" s="95"/>
      <c r="I54" s="110"/>
      <c r="J54" s="110"/>
      <c r="K54" s="96">
        <v>0</v>
      </c>
      <c r="L54" s="96"/>
      <c r="M54" s="59">
        <f t="shared" si="8"/>
        <v>0</v>
      </c>
      <c r="N54" s="93">
        <f t="shared" si="10"/>
        <v>0</v>
      </c>
      <c r="O54" s="93"/>
      <c r="S54"/>
      <c r="T54"/>
      <c r="U54"/>
      <c r="V54"/>
      <c r="W54"/>
      <c r="X54"/>
    </row>
    <row r="55" spans="1:24" ht="21" customHeight="1" x14ac:dyDescent="0.25">
      <c r="K55"/>
      <c r="L55"/>
      <c r="M55"/>
      <c r="N55" s="88">
        <f>SUM(N45:O54)</f>
        <v>0</v>
      </c>
      <c r="O55" s="88"/>
      <c r="S55"/>
      <c r="T55"/>
      <c r="U55"/>
      <c r="V55"/>
      <c r="W55"/>
      <c r="X55"/>
    </row>
    <row r="56" spans="1:24" ht="8.25" customHeight="1" x14ac:dyDescent="0.25"/>
    <row r="57" spans="1:24" ht="18" customHeight="1" x14ac:dyDescent="0.25">
      <c r="D57" s="102" t="s">
        <v>127</v>
      </c>
      <c r="E57" s="102"/>
      <c r="F57" s="102"/>
      <c r="G57" s="102"/>
      <c r="H57" s="102" t="s">
        <v>74</v>
      </c>
      <c r="I57" s="102"/>
      <c r="J57" s="102"/>
      <c r="K57" s="102"/>
    </row>
    <row r="58" spans="1:24" ht="18" customHeight="1" x14ac:dyDescent="0.25">
      <c r="D58" s="99" t="s">
        <v>128</v>
      </c>
      <c r="E58" s="99"/>
      <c r="F58" s="99"/>
      <c r="G58" s="99"/>
      <c r="H58" s="93">
        <f>N39</f>
        <v>0</v>
      </c>
      <c r="I58" s="93"/>
      <c r="J58" s="93"/>
      <c r="K58" s="93"/>
    </row>
    <row r="59" spans="1:24" ht="18" customHeight="1" x14ac:dyDescent="0.25">
      <c r="D59" s="99" t="s">
        <v>129</v>
      </c>
      <c r="E59" s="99"/>
      <c r="F59" s="99"/>
      <c r="G59" s="99"/>
      <c r="H59" s="93">
        <f>N55</f>
        <v>0</v>
      </c>
      <c r="I59" s="93"/>
      <c r="J59" s="93"/>
      <c r="K59" s="93"/>
    </row>
    <row r="60" spans="1:24" ht="18" customHeight="1" x14ac:dyDescent="0.25">
      <c r="D60" s="111" t="s">
        <v>123</v>
      </c>
      <c r="E60" s="111"/>
      <c r="F60" s="111"/>
      <c r="G60" s="111"/>
      <c r="H60" s="112">
        <f>H58+H59</f>
        <v>0</v>
      </c>
      <c r="I60" s="112"/>
      <c r="J60" s="112"/>
      <c r="K60" s="112"/>
    </row>
    <row r="61" spans="1:24" ht="6.75" customHeight="1" x14ac:dyDescent="0.25">
      <c r="D61" s="16"/>
      <c r="E61" s="16"/>
      <c r="F61" s="16"/>
      <c r="G61" s="16"/>
      <c r="H61"/>
      <c r="I61"/>
      <c r="J61"/>
      <c r="K61"/>
      <c r="N61" s="89"/>
      <c r="O61" s="89"/>
    </row>
    <row r="62" spans="1:24" ht="18" customHeight="1" x14ac:dyDescent="0.25">
      <c r="D62" s="16"/>
      <c r="E62" s="16"/>
      <c r="F62" s="16"/>
      <c r="G62" s="16"/>
      <c r="H62"/>
      <c r="I62"/>
      <c r="J62"/>
      <c r="K62"/>
      <c r="N62" s="89" t="s">
        <v>48</v>
      </c>
      <c r="O62" s="89"/>
    </row>
    <row r="63" spans="1:24" ht="15" customHeight="1" x14ac:dyDescent="0.25">
      <c r="D63" s="16"/>
      <c r="E63" s="16"/>
      <c r="F63" s="16"/>
      <c r="G63" s="16"/>
      <c r="H63"/>
      <c r="I63"/>
      <c r="J63"/>
      <c r="K63"/>
      <c r="N63" s="62"/>
      <c r="O63" s="62"/>
    </row>
    <row r="64" spans="1:24" ht="15" customHeight="1" x14ac:dyDescent="0.25"/>
    <row r="65" spans="1:15" x14ac:dyDescent="0.25">
      <c r="A65" s="3" t="s">
        <v>70</v>
      </c>
    </row>
    <row r="66" spans="1:15" ht="9" customHeight="1" x14ac:dyDescent="0.25"/>
    <row r="67" spans="1:15" x14ac:dyDescent="0.25">
      <c r="A67" s="2" t="s">
        <v>215</v>
      </c>
    </row>
    <row r="68" spans="1:15" x14ac:dyDescent="0.25">
      <c r="A68" s="2" t="s">
        <v>130</v>
      </c>
    </row>
    <row r="69" spans="1:15" ht="36" customHeight="1" x14ac:dyDescent="0.25">
      <c r="A69" s="51" t="s">
        <v>34</v>
      </c>
      <c r="B69" s="102" t="s">
        <v>127</v>
      </c>
      <c r="C69" s="102"/>
      <c r="D69" s="102"/>
      <c r="E69" s="102"/>
      <c r="F69" s="102"/>
      <c r="G69" s="102"/>
      <c r="H69" s="102"/>
      <c r="I69" s="102" t="s">
        <v>47</v>
      </c>
      <c r="J69" s="102"/>
      <c r="K69" s="102" t="s">
        <v>126</v>
      </c>
      <c r="L69" s="102"/>
      <c r="M69" s="48"/>
      <c r="N69" s="102" t="s">
        <v>74</v>
      </c>
      <c r="O69" s="102"/>
    </row>
    <row r="70" spans="1:15" ht="21" customHeight="1" x14ac:dyDescent="0.25">
      <c r="A70" s="58"/>
      <c r="B70" s="95"/>
      <c r="C70" s="95"/>
      <c r="D70" s="95"/>
      <c r="E70" s="95"/>
      <c r="F70" s="95"/>
      <c r="G70" s="95"/>
      <c r="H70" s="95"/>
      <c r="I70" s="110">
        <v>0</v>
      </c>
      <c r="J70" s="110"/>
      <c r="K70" s="96">
        <v>0</v>
      </c>
      <c r="L70" s="96"/>
      <c r="M70" s="59">
        <f>A70</f>
        <v>0</v>
      </c>
      <c r="N70" s="93">
        <f>I70*K70</f>
        <v>0</v>
      </c>
      <c r="O70" s="93"/>
    </row>
    <row r="71" spans="1:15" ht="21" customHeight="1" x14ac:dyDescent="0.25">
      <c r="A71" s="58"/>
      <c r="B71" s="95"/>
      <c r="C71" s="95"/>
      <c r="D71" s="95"/>
      <c r="E71" s="95"/>
      <c r="F71" s="95"/>
      <c r="G71" s="95"/>
      <c r="H71" s="95"/>
      <c r="I71" s="110">
        <v>0</v>
      </c>
      <c r="J71" s="110"/>
      <c r="K71" s="96">
        <v>0</v>
      </c>
      <c r="L71" s="96"/>
      <c r="M71" s="59">
        <f t="shared" ref="M71:M109" si="11">A71</f>
        <v>0</v>
      </c>
      <c r="N71" s="93">
        <f t="shared" ref="N71:N89" si="12">I71*K71</f>
        <v>0</v>
      </c>
      <c r="O71" s="93"/>
    </row>
    <row r="72" spans="1:15" ht="21" customHeight="1" x14ac:dyDescent="0.25">
      <c r="A72" s="58"/>
      <c r="B72" s="95"/>
      <c r="C72" s="95"/>
      <c r="D72" s="95"/>
      <c r="E72" s="95"/>
      <c r="F72" s="95"/>
      <c r="G72" s="95"/>
      <c r="H72" s="95"/>
      <c r="I72" s="110">
        <v>0</v>
      </c>
      <c r="J72" s="110"/>
      <c r="K72" s="96">
        <v>0</v>
      </c>
      <c r="L72" s="96"/>
      <c r="M72" s="59">
        <f t="shared" si="11"/>
        <v>0</v>
      </c>
      <c r="N72" s="93">
        <f t="shared" si="12"/>
        <v>0</v>
      </c>
      <c r="O72" s="93"/>
    </row>
    <row r="73" spans="1:15" ht="21" customHeight="1" x14ac:dyDescent="0.25">
      <c r="A73" s="58"/>
      <c r="B73" s="95"/>
      <c r="C73" s="95"/>
      <c r="D73" s="95"/>
      <c r="E73" s="95"/>
      <c r="F73" s="95"/>
      <c r="G73" s="95"/>
      <c r="H73" s="95"/>
      <c r="I73" s="110">
        <v>0</v>
      </c>
      <c r="J73" s="110"/>
      <c r="K73" s="96">
        <v>0</v>
      </c>
      <c r="L73" s="96"/>
      <c r="M73" s="59">
        <f t="shared" si="11"/>
        <v>0</v>
      </c>
      <c r="N73" s="93">
        <f t="shared" si="12"/>
        <v>0</v>
      </c>
      <c r="O73" s="93"/>
    </row>
    <row r="74" spans="1:15" ht="21" customHeight="1" x14ac:dyDescent="0.25">
      <c r="A74" s="58"/>
      <c r="B74" s="95"/>
      <c r="C74" s="95"/>
      <c r="D74" s="95"/>
      <c r="E74" s="95"/>
      <c r="F74" s="95"/>
      <c r="G74" s="95"/>
      <c r="H74" s="95"/>
      <c r="I74" s="110">
        <v>0</v>
      </c>
      <c r="J74" s="110"/>
      <c r="K74" s="96">
        <v>0</v>
      </c>
      <c r="L74" s="96"/>
      <c r="M74" s="59">
        <f t="shared" si="11"/>
        <v>0</v>
      </c>
      <c r="N74" s="93">
        <f t="shared" si="12"/>
        <v>0</v>
      </c>
      <c r="O74" s="93"/>
    </row>
    <row r="75" spans="1:15" ht="21" customHeight="1" x14ac:dyDescent="0.25">
      <c r="A75" s="58"/>
      <c r="B75" s="95"/>
      <c r="C75" s="95"/>
      <c r="D75" s="95"/>
      <c r="E75" s="95"/>
      <c r="F75" s="95"/>
      <c r="G75" s="95"/>
      <c r="H75" s="95"/>
      <c r="I75" s="110">
        <v>0</v>
      </c>
      <c r="J75" s="110"/>
      <c r="K75" s="96">
        <v>0</v>
      </c>
      <c r="L75" s="96"/>
      <c r="M75" s="59">
        <f t="shared" si="11"/>
        <v>0</v>
      </c>
      <c r="N75" s="93">
        <f t="shared" si="12"/>
        <v>0</v>
      </c>
      <c r="O75" s="93"/>
    </row>
    <row r="76" spans="1:15" ht="21" customHeight="1" x14ac:dyDescent="0.25">
      <c r="A76" s="58"/>
      <c r="B76" s="95"/>
      <c r="C76" s="95"/>
      <c r="D76" s="95"/>
      <c r="E76" s="95"/>
      <c r="F76" s="95"/>
      <c r="G76" s="95"/>
      <c r="H76" s="95"/>
      <c r="I76" s="110">
        <v>0</v>
      </c>
      <c r="J76" s="110"/>
      <c r="K76" s="96">
        <v>0</v>
      </c>
      <c r="L76" s="96"/>
      <c r="M76" s="59">
        <f t="shared" si="11"/>
        <v>0</v>
      </c>
      <c r="N76" s="93">
        <f t="shared" si="12"/>
        <v>0</v>
      </c>
      <c r="O76" s="93"/>
    </row>
    <row r="77" spans="1:15" ht="21" customHeight="1" x14ac:dyDescent="0.25">
      <c r="A77" s="58"/>
      <c r="B77" s="95"/>
      <c r="C77" s="95"/>
      <c r="D77" s="95"/>
      <c r="E77" s="95"/>
      <c r="F77" s="95"/>
      <c r="G77" s="95"/>
      <c r="H77" s="95"/>
      <c r="I77" s="110">
        <v>0</v>
      </c>
      <c r="J77" s="110"/>
      <c r="K77" s="96">
        <v>0</v>
      </c>
      <c r="L77" s="96"/>
      <c r="M77" s="59">
        <f t="shared" si="11"/>
        <v>0</v>
      </c>
      <c r="N77" s="93">
        <f t="shared" si="12"/>
        <v>0</v>
      </c>
      <c r="O77" s="93"/>
    </row>
    <row r="78" spans="1:15" ht="21" customHeight="1" x14ac:dyDescent="0.25">
      <c r="A78" s="58"/>
      <c r="B78" s="95"/>
      <c r="C78" s="95"/>
      <c r="D78" s="95"/>
      <c r="E78" s="95"/>
      <c r="F78" s="95"/>
      <c r="G78" s="95"/>
      <c r="H78" s="95"/>
      <c r="I78" s="110">
        <v>0</v>
      </c>
      <c r="J78" s="110"/>
      <c r="K78" s="96">
        <v>0</v>
      </c>
      <c r="L78" s="96"/>
      <c r="M78" s="59">
        <f t="shared" si="11"/>
        <v>0</v>
      </c>
      <c r="N78" s="93">
        <f t="shared" si="12"/>
        <v>0</v>
      </c>
      <c r="O78" s="93"/>
    </row>
    <row r="79" spans="1:15" ht="21" customHeight="1" x14ac:dyDescent="0.25">
      <c r="A79" s="58"/>
      <c r="B79" s="95"/>
      <c r="C79" s="95"/>
      <c r="D79" s="95"/>
      <c r="E79" s="95"/>
      <c r="F79" s="95"/>
      <c r="G79" s="95"/>
      <c r="H79" s="95"/>
      <c r="I79" s="110">
        <v>0</v>
      </c>
      <c r="J79" s="110"/>
      <c r="K79" s="96">
        <v>0</v>
      </c>
      <c r="L79" s="96"/>
      <c r="M79" s="59">
        <f t="shared" si="11"/>
        <v>0</v>
      </c>
      <c r="N79" s="93">
        <f t="shared" si="12"/>
        <v>0</v>
      </c>
      <c r="O79" s="93"/>
    </row>
    <row r="80" spans="1:15" ht="21" customHeight="1" x14ac:dyDescent="0.25">
      <c r="A80" s="58"/>
      <c r="B80" s="95"/>
      <c r="C80" s="95"/>
      <c r="D80" s="95"/>
      <c r="E80" s="95"/>
      <c r="F80" s="95"/>
      <c r="G80" s="95"/>
      <c r="H80" s="95"/>
      <c r="I80" s="110">
        <v>0</v>
      </c>
      <c r="J80" s="110"/>
      <c r="K80" s="96">
        <v>0</v>
      </c>
      <c r="L80" s="96"/>
      <c r="M80" s="59">
        <f t="shared" si="11"/>
        <v>0</v>
      </c>
      <c r="N80" s="93">
        <f t="shared" si="12"/>
        <v>0</v>
      </c>
      <c r="O80" s="93"/>
    </row>
    <row r="81" spans="1:15" ht="21" customHeight="1" x14ac:dyDescent="0.25">
      <c r="A81" s="58"/>
      <c r="B81" s="95"/>
      <c r="C81" s="95"/>
      <c r="D81" s="95"/>
      <c r="E81" s="95"/>
      <c r="F81" s="95"/>
      <c r="G81" s="95"/>
      <c r="H81" s="95"/>
      <c r="I81" s="110">
        <v>0</v>
      </c>
      <c r="J81" s="110"/>
      <c r="K81" s="96">
        <v>0</v>
      </c>
      <c r="L81" s="96"/>
      <c r="M81" s="59">
        <f t="shared" si="11"/>
        <v>0</v>
      </c>
      <c r="N81" s="93">
        <f t="shared" si="12"/>
        <v>0</v>
      </c>
      <c r="O81" s="93"/>
    </row>
    <row r="82" spans="1:15" ht="21" customHeight="1" x14ac:dyDescent="0.25">
      <c r="A82" s="58"/>
      <c r="B82" s="95"/>
      <c r="C82" s="95"/>
      <c r="D82" s="95"/>
      <c r="E82" s="95"/>
      <c r="F82" s="95"/>
      <c r="G82" s="95"/>
      <c r="H82" s="95"/>
      <c r="I82" s="110">
        <v>0</v>
      </c>
      <c r="J82" s="110"/>
      <c r="K82" s="96">
        <v>0</v>
      </c>
      <c r="L82" s="96"/>
      <c r="M82" s="59">
        <f t="shared" si="11"/>
        <v>0</v>
      </c>
      <c r="N82" s="93">
        <f t="shared" si="12"/>
        <v>0</v>
      </c>
      <c r="O82" s="93"/>
    </row>
    <row r="83" spans="1:15" ht="21" customHeight="1" x14ac:dyDescent="0.25">
      <c r="A83" s="58"/>
      <c r="B83" s="95"/>
      <c r="C83" s="95"/>
      <c r="D83" s="95"/>
      <c r="E83" s="95"/>
      <c r="F83" s="95"/>
      <c r="G83" s="95"/>
      <c r="H83" s="95"/>
      <c r="I83" s="110">
        <v>0</v>
      </c>
      <c r="J83" s="110"/>
      <c r="K83" s="96">
        <v>0</v>
      </c>
      <c r="L83" s="96"/>
      <c r="M83" s="59">
        <f t="shared" si="11"/>
        <v>0</v>
      </c>
      <c r="N83" s="93">
        <f t="shared" si="12"/>
        <v>0</v>
      </c>
      <c r="O83" s="93"/>
    </row>
    <row r="84" spans="1:15" ht="21" customHeight="1" x14ac:dyDescent="0.25">
      <c r="A84" s="58"/>
      <c r="B84" s="95"/>
      <c r="C84" s="95"/>
      <c r="D84" s="95"/>
      <c r="E84" s="95"/>
      <c r="F84" s="95"/>
      <c r="G84" s="95"/>
      <c r="H84" s="95"/>
      <c r="I84" s="110">
        <v>0</v>
      </c>
      <c r="J84" s="110"/>
      <c r="K84" s="96">
        <v>0</v>
      </c>
      <c r="L84" s="96"/>
      <c r="M84" s="59">
        <f t="shared" si="11"/>
        <v>0</v>
      </c>
      <c r="N84" s="93">
        <f t="shared" si="12"/>
        <v>0</v>
      </c>
      <c r="O84" s="93"/>
    </row>
    <row r="85" spans="1:15" ht="21" customHeight="1" x14ac:dyDescent="0.25">
      <c r="A85" s="58"/>
      <c r="B85" s="95"/>
      <c r="C85" s="95"/>
      <c r="D85" s="95"/>
      <c r="E85" s="95"/>
      <c r="F85" s="95"/>
      <c r="G85" s="95"/>
      <c r="H85" s="95"/>
      <c r="I85" s="110">
        <v>0</v>
      </c>
      <c r="J85" s="110"/>
      <c r="K85" s="96">
        <v>0</v>
      </c>
      <c r="L85" s="96"/>
      <c r="M85" s="59">
        <f t="shared" si="11"/>
        <v>0</v>
      </c>
      <c r="N85" s="93">
        <f t="shared" si="12"/>
        <v>0</v>
      </c>
      <c r="O85" s="93"/>
    </row>
    <row r="86" spans="1:15" ht="21" customHeight="1" x14ac:dyDescent="0.25">
      <c r="A86" s="58"/>
      <c r="B86" s="95"/>
      <c r="C86" s="95"/>
      <c r="D86" s="95"/>
      <c r="E86" s="95"/>
      <c r="F86" s="95"/>
      <c r="G86" s="95"/>
      <c r="H86" s="95"/>
      <c r="I86" s="110">
        <v>0</v>
      </c>
      <c r="J86" s="110"/>
      <c r="K86" s="96">
        <v>0</v>
      </c>
      <c r="L86" s="96"/>
      <c r="M86" s="59">
        <f t="shared" si="11"/>
        <v>0</v>
      </c>
      <c r="N86" s="93">
        <f t="shared" si="12"/>
        <v>0</v>
      </c>
      <c r="O86" s="93"/>
    </row>
    <row r="87" spans="1:15" ht="21" customHeight="1" x14ac:dyDescent="0.25">
      <c r="A87" s="58"/>
      <c r="B87" s="95"/>
      <c r="C87" s="95"/>
      <c r="D87" s="95"/>
      <c r="E87" s="95"/>
      <c r="F87" s="95"/>
      <c r="G87" s="95"/>
      <c r="H87" s="95"/>
      <c r="I87" s="110">
        <v>0</v>
      </c>
      <c r="J87" s="110"/>
      <c r="K87" s="96">
        <v>0</v>
      </c>
      <c r="L87" s="96"/>
      <c r="M87" s="59">
        <f t="shared" si="11"/>
        <v>0</v>
      </c>
      <c r="N87" s="93">
        <f t="shared" si="12"/>
        <v>0</v>
      </c>
      <c r="O87" s="93"/>
    </row>
    <row r="88" spans="1:15" ht="21" customHeight="1" x14ac:dyDescent="0.25">
      <c r="A88" s="58"/>
      <c r="B88" s="95"/>
      <c r="C88" s="95"/>
      <c r="D88" s="95"/>
      <c r="E88" s="95"/>
      <c r="F88" s="95"/>
      <c r="G88" s="95"/>
      <c r="H88" s="95"/>
      <c r="I88" s="110">
        <v>0</v>
      </c>
      <c r="J88" s="110"/>
      <c r="K88" s="96">
        <v>0</v>
      </c>
      <c r="L88" s="96"/>
      <c r="M88" s="59">
        <f t="shared" si="11"/>
        <v>0</v>
      </c>
      <c r="N88" s="93">
        <f t="shared" si="12"/>
        <v>0</v>
      </c>
      <c r="O88" s="93"/>
    </row>
    <row r="89" spans="1:15" ht="21" customHeight="1" x14ac:dyDescent="0.25">
      <c r="A89" s="58"/>
      <c r="B89" s="95"/>
      <c r="C89" s="95"/>
      <c r="D89" s="95"/>
      <c r="E89" s="95"/>
      <c r="F89" s="95"/>
      <c r="G89" s="95"/>
      <c r="H89" s="95"/>
      <c r="I89" s="110">
        <v>0</v>
      </c>
      <c r="J89" s="110"/>
      <c r="K89" s="96">
        <v>0</v>
      </c>
      <c r="L89" s="96"/>
      <c r="M89" s="59">
        <f t="shared" si="11"/>
        <v>0</v>
      </c>
      <c r="N89" s="93">
        <f t="shared" si="12"/>
        <v>0</v>
      </c>
      <c r="O89" s="93"/>
    </row>
    <row r="90" spans="1:15" ht="21" customHeight="1" x14ac:dyDescent="0.25">
      <c r="A90" s="58"/>
      <c r="B90" s="95"/>
      <c r="C90" s="95"/>
      <c r="D90" s="95"/>
      <c r="E90" s="95"/>
      <c r="F90" s="95"/>
      <c r="G90" s="95"/>
      <c r="H90" s="95"/>
      <c r="I90" s="110">
        <v>0</v>
      </c>
      <c r="J90" s="110"/>
      <c r="K90" s="96">
        <v>0</v>
      </c>
      <c r="L90" s="96"/>
      <c r="M90" s="59">
        <f t="shared" si="11"/>
        <v>0</v>
      </c>
      <c r="N90" s="93">
        <f t="shared" ref="N90:N99" si="13">I90*K90</f>
        <v>0</v>
      </c>
      <c r="O90" s="93"/>
    </row>
    <row r="91" spans="1:15" ht="21" customHeight="1" x14ac:dyDescent="0.25">
      <c r="A91" s="58"/>
      <c r="B91" s="95"/>
      <c r="C91" s="95"/>
      <c r="D91" s="95"/>
      <c r="E91" s="95"/>
      <c r="F91" s="95"/>
      <c r="G91" s="95"/>
      <c r="H91" s="95"/>
      <c r="I91" s="110">
        <v>0</v>
      </c>
      <c r="J91" s="110"/>
      <c r="K91" s="96">
        <v>0</v>
      </c>
      <c r="L91" s="96"/>
      <c r="M91" s="59">
        <f t="shared" si="11"/>
        <v>0</v>
      </c>
      <c r="N91" s="93">
        <f t="shared" si="13"/>
        <v>0</v>
      </c>
      <c r="O91" s="93"/>
    </row>
    <row r="92" spans="1:15" ht="21" customHeight="1" x14ac:dyDescent="0.25">
      <c r="A92" s="58"/>
      <c r="B92" s="95"/>
      <c r="C92" s="95"/>
      <c r="D92" s="95"/>
      <c r="E92" s="95"/>
      <c r="F92" s="95"/>
      <c r="G92" s="95"/>
      <c r="H92" s="95"/>
      <c r="I92" s="110">
        <v>0</v>
      </c>
      <c r="J92" s="110"/>
      <c r="K92" s="96">
        <v>0</v>
      </c>
      <c r="L92" s="96"/>
      <c r="M92" s="59">
        <f t="shared" si="11"/>
        <v>0</v>
      </c>
      <c r="N92" s="93">
        <f t="shared" si="13"/>
        <v>0</v>
      </c>
      <c r="O92" s="93"/>
    </row>
    <row r="93" spans="1:15" ht="21" customHeight="1" x14ac:dyDescent="0.25">
      <c r="A93" s="58"/>
      <c r="B93" s="95"/>
      <c r="C93" s="95"/>
      <c r="D93" s="95"/>
      <c r="E93" s="95"/>
      <c r="F93" s="95"/>
      <c r="G93" s="95"/>
      <c r="H93" s="95"/>
      <c r="I93" s="110">
        <v>0</v>
      </c>
      <c r="J93" s="110"/>
      <c r="K93" s="96">
        <v>0</v>
      </c>
      <c r="L93" s="96"/>
      <c r="M93" s="59">
        <f t="shared" si="11"/>
        <v>0</v>
      </c>
      <c r="N93" s="93">
        <f t="shared" si="13"/>
        <v>0</v>
      </c>
      <c r="O93" s="93"/>
    </row>
    <row r="94" spans="1:15" ht="21" customHeight="1" x14ac:dyDescent="0.25">
      <c r="A94" s="58"/>
      <c r="B94" s="95"/>
      <c r="C94" s="95"/>
      <c r="D94" s="95"/>
      <c r="E94" s="95"/>
      <c r="F94" s="95"/>
      <c r="G94" s="95"/>
      <c r="H94" s="95"/>
      <c r="I94" s="110">
        <v>0</v>
      </c>
      <c r="J94" s="110"/>
      <c r="K94" s="96">
        <v>0</v>
      </c>
      <c r="L94" s="96"/>
      <c r="M94" s="59">
        <f t="shared" si="11"/>
        <v>0</v>
      </c>
      <c r="N94" s="93">
        <f t="shared" si="13"/>
        <v>0</v>
      </c>
      <c r="O94" s="93"/>
    </row>
    <row r="95" spans="1:15" ht="21" customHeight="1" x14ac:dyDescent="0.25">
      <c r="A95" s="58"/>
      <c r="B95" s="95"/>
      <c r="C95" s="95"/>
      <c r="D95" s="95"/>
      <c r="E95" s="95"/>
      <c r="F95" s="95"/>
      <c r="G95" s="95"/>
      <c r="H95" s="95"/>
      <c r="I95" s="110">
        <v>0</v>
      </c>
      <c r="J95" s="110"/>
      <c r="K95" s="96">
        <v>0</v>
      </c>
      <c r="L95" s="96"/>
      <c r="M95" s="59">
        <f t="shared" si="11"/>
        <v>0</v>
      </c>
      <c r="N95" s="93">
        <f t="shared" si="13"/>
        <v>0</v>
      </c>
      <c r="O95" s="93"/>
    </row>
    <row r="96" spans="1:15" ht="21" customHeight="1" x14ac:dyDescent="0.25">
      <c r="A96" s="58"/>
      <c r="B96" s="95"/>
      <c r="C96" s="95"/>
      <c r="D96" s="95"/>
      <c r="E96" s="95"/>
      <c r="F96" s="95"/>
      <c r="G96" s="95"/>
      <c r="H96" s="95"/>
      <c r="I96" s="110">
        <v>0</v>
      </c>
      <c r="J96" s="110"/>
      <c r="K96" s="96">
        <v>0</v>
      </c>
      <c r="L96" s="96"/>
      <c r="M96" s="59">
        <f t="shared" si="11"/>
        <v>0</v>
      </c>
      <c r="N96" s="93">
        <f t="shared" si="13"/>
        <v>0</v>
      </c>
      <c r="O96" s="93"/>
    </row>
    <row r="97" spans="1:15" ht="21" customHeight="1" x14ac:dyDescent="0.25">
      <c r="A97" s="58"/>
      <c r="B97" s="95"/>
      <c r="C97" s="95"/>
      <c r="D97" s="95"/>
      <c r="E97" s="95"/>
      <c r="F97" s="95"/>
      <c r="G97" s="95"/>
      <c r="H97" s="95"/>
      <c r="I97" s="110">
        <v>0</v>
      </c>
      <c r="J97" s="110"/>
      <c r="K97" s="96">
        <v>0</v>
      </c>
      <c r="L97" s="96"/>
      <c r="M97" s="59">
        <f t="shared" si="11"/>
        <v>0</v>
      </c>
      <c r="N97" s="93">
        <f t="shared" si="13"/>
        <v>0</v>
      </c>
      <c r="O97" s="93"/>
    </row>
    <row r="98" spans="1:15" ht="21" customHeight="1" x14ac:dyDescent="0.25">
      <c r="A98" s="58"/>
      <c r="B98" s="95"/>
      <c r="C98" s="95"/>
      <c r="D98" s="95"/>
      <c r="E98" s="95"/>
      <c r="F98" s="95"/>
      <c r="G98" s="95"/>
      <c r="H98" s="95"/>
      <c r="I98" s="110">
        <v>0</v>
      </c>
      <c r="J98" s="110"/>
      <c r="K98" s="96">
        <v>0</v>
      </c>
      <c r="L98" s="96"/>
      <c r="M98" s="59">
        <f t="shared" si="11"/>
        <v>0</v>
      </c>
      <c r="N98" s="93">
        <f t="shared" si="13"/>
        <v>0</v>
      </c>
      <c r="O98" s="93"/>
    </row>
    <row r="99" spans="1:15" ht="21" customHeight="1" x14ac:dyDescent="0.25">
      <c r="A99" s="58"/>
      <c r="B99" s="95"/>
      <c r="C99" s="95"/>
      <c r="D99" s="95"/>
      <c r="E99" s="95"/>
      <c r="F99" s="95"/>
      <c r="G99" s="95"/>
      <c r="H99" s="95"/>
      <c r="I99" s="110">
        <v>0</v>
      </c>
      <c r="J99" s="110"/>
      <c r="K99" s="96">
        <v>0</v>
      </c>
      <c r="L99" s="96"/>
      <c r="M99" s="59">
        <f t="shared" si="11"/>
        <v>0</v>
      </c>
      <c r="N99" s="93">
        <f t="shared" si="13"/>
        <v>0</v>
      </c>
      <c r="O99" s="93"/>
    </row>
    <row r="100" spans="1:15" ht="21" customHeight="1" x14ac:dyDescent="0.25">
      <c r="A100" s="58"/>
      <c r="B100" s="95"/>
      <c r="C100" s="95"/>
      <c r="D100" s="95"/>
      <c r="E100" s="95"/>
      <c r="F100" s="95"/>
      <c r="G100" s="95"/>
      <c r="H100" s="95"/>
      <c r="I100" s="110">
        <v>0</v>
      </c>
      <c r="J100" s="110"/>
      <c r="K100" s="96">
        <v>0</v>
      </c>
      <c r="L100" s="96"/>
      <c r="M100" s="59">
        <f t="shared" si="11"/>
        <v>0</v>
      </c>
      <c r="N100" s="93">
        <f t="shared" ref="N100:N109" si="14">I100*K100</f>
        <v>0</v>
      </c>
      <c r="O100" s="93"/>
    </row>
    <row r="101" spans="1:15" ht="21" customHeight="1" x14ac:dyDescent="0.25">
      <c r="A101" s="58"/>
      <c r="B101" s="95"/>
      <c r="C101" s="95"/>
      <c r="D101" s="95"/>
      <c r="E101" s="95"/>
      <c r="F101" s="95"/>
      <c r="G101" s="95"/>
      <c r="H101" s="95"/>
      <c r="I101" s="110">
        <v>0</v>
      </c>
      <c r="J101" s="110"/>
      <c r="K101" s="96">
        <v>0</v>
      </c>
      <c r="L101" s="96"/>
      <c r="M101" s="59">
        <f t="shared" si="11"/>
        <v>0</v>
      </c>
      <c r="N101" s="93">
        <f t="shared" si="14"/>
        <v>0</v>
      </c>
      <c r="O101" s="93"/>
    </row>
    <row r="102" spans="1:15" ht="21" customHeight="1" x14ac:dyDescent="0.25">
      <c r="A102" s="58"/>
      <c r="B102" s="95"/>
      <c r="C102" s="95"/>
      <c r="D102" s="95"/>
      <c r="E102" s="95"/>
      <c r="F102" s="95"/>
      <c r="G102" s="95"/>
      <c r="H102" s="95"/>
      <c r="I102" s="110">
        <v>0</v>
      </c>
      <c r="J102" s="110"/>
      <c r="K102" s="96">
        <v>0</v>
      </c>
      <c r="L102" s="96"/>
      <c r="M102" s="59">
        <f t="shared" si="11"/>
        <v>0</v>
      </c>
      <c r="N102" s="93">
        <f t="shared" si="14"/>
        <v>0</v>
      </c>
      <c r="O102" s="93"/>
    </row>
    <row r="103" spans="1:15" ht="21" customHeight="1" x14ac:dyDescent="0.25">
      <c r="A103" s="58"/>
      <c r="B103" s="95"/>
      <c r="C103" s="95"/>
      <c r="D103" s="95"/>
      <c r="E103" s="95"/>
      <c r="F103" s="95"/>
      <c r="G103" s="95"/>
      <c r="H103" s="95"/>
      <c r="I103" s="110">
        <v>0</v>
      </c>
      <c r="J103" s="110"/>
      <c r="K103" s="96">
        <v>0</v>
      </c>
      <c r="L103" s="96"/>
      <c r="M103" s="59">
        <f t="shared" si="11"/>
        <v>0</v>
      </c>
      <c r="N103" s="93">
        <f t="shared" si="14"/>
        <v>0</v>
      </c>
      <c r="O103" s="93"/>
    </row>
    <row r="104" spans="1:15" ht="21" customHeight="1" x14ac:dyDescent="0.25">
      <c r="A104" s="58"/>
      <c r="B104" s="95"/>
      <c r="C104" s="95"/>
      <c r="D104" s="95"/>
      <c r="E104" s="95"/>
      <c r="F104" s="95"/>
      <c r="G104" s="95"/>
      <c r="H104" s="95"/>
      <c r="I104" s="110">
        <v>0</v>
      </c>
      <c r="J104" s="110"/>
      <c r="K104" s="96">
        <v>0</v>
      </c>
      <c r="L104" s="96"/>
      <c r="M104" s="59">
        <f t="shared" si="11"/>
        <v>0</v>
      </c>
      <c r="N104" s="93">
        <f t="shared" si="14"/>
        <v>0</v>
      </c>
      <c r="O104" s="93"/>
    </row>
    <row r="105" spans="1:15" ht="21" customHeight="1" x14ac:dyDescent="0.25">
      <c r="A105" s="58"/>
      <c r="B105" s="95"/>
      <c r="C105" s="95"/>
      <c r="D105" s="95"/>
      <c r="E105" s="95"/>
      <c r="F105" s="95"/>
      <c r="G105" s="95"/>
      <c r="H105" s="95"/>
      <c r="I105" s="110">
        <v>0</v>
      </c>
      <c r="J105" s="110"/>
      <c r="K105" s="96">
        <v>0</v>
      </c>
      <c r="L105" s="96"/>
      <c r="M105" s="59">
        <f t="shared" si="11"/>
        <v>0</v>
      </c>
      <c r="N105" s="93">
        <f t="shared" si="14"/>
        <v>0</v>
      </c>
      <c r="O105" s="93"/>
    </row>
    <row r="106" spans="1:15" ht="21" customHeight="1" x14ac:dyDescent="0.25">
      <c r="A106" s="58"/>
      <c r="B106" s="95"/>
      <c r="C106" s="95"/>
      <c r="D106" s="95"/>
      <c r="E106" s="95"/>
      <c r="F106" s="95"/>
      <c r="G106" s="95"/>
      <c r="H106" s="95"/>
      <c r="I106" s="110">
        <v>0</v>
      </c>
      <c r="J106" s="110"/>
      <c r="K106" s="96">
        <v>0</v>
      </c>
      <c r="L106" s="96"/>
      <c r="M106" s="59">
        <f t="shared" si="11"/>
        <v>0</v>
      </c>
      <c r="N106" s="93">
        <f t="shared" si="14"/>
        <v>0</v>
      </c>
      <c r="O106" s="93"/>
    </row>
    <row r="107" spans="1:15" ht="21" customHeight="1" x14ac:dyDescent="0.25">
      <c r="A107" s="58"/>
      <c r="B107" s="95"/>
      <c r="C107" s="95"/>
      <c r="D107" s="95"/>
      <c r="E107" s="95"/>
      <c r="F107" s="95"/>
      <c r="G107" s="95"/>
      <c r="H107" s="95"/>
      <c r="I107" s="110">
        <v>0</v>
      </c>
      <c r="J107" s="110"/>
      <c r="K107" s="96">
        <v>0</v>
      </c>
      <c r="L107" s="96"/>
      <c r="M107" s="59">
        <f t="shared" si="11"/>
        <v>0</v>
      </c>
      <c r="N107" s="93">
        <f t="shared" si="14"/>
        <v>0</v>
      </c>
      <c r="O107" s="93"/>
    </row>
    <row r="108" spans="1:15" ht="21" customHeight="1" x14ac:dyDescent="0.25">
      <c r="A108" s="58"/>
      <c r="B108" s="95"/>
      <c r="C108" s="95"/>
      <c r="D108" s="95"/>
      <c r="E108" s="95"/>
      <c r="F108" s="95"/>
      <c r="G108" s="95"/>
      <c r="H108" s="95"/>
      <c r="I108" s="110">
        <v>0</v>
      </c>
      <c r="J108" s="110"/>
      <c r="K108" s="96">
        <v>0</v>
      </c>
      <c r="L108" s="96"/>
      <c r="M108" s="59">
        <f t="shared" si="11"/>
        <v>0</v>
      </c>
      <c r="N108" s="93">
        <f t="shared" si="14"/>
        <v>0</v>
      </c>
      <c r="O108" s="93"/>
    </row>
    <row r="109" spans="1:15" ht="21" customHeight="1" x14ac:dyDescent="0.25">
      <c r="A109" s="58"/>
      <c r="B109" s="95"/>
      <c r="C109" s="95"/>
      <c r="D109" s="95"/>
      <c r="E109" s="95"/>
      <c r="F109" s="95"/>
      <c r="G109" s="95"/>
      <c r="H109" s="95"/>
      <c r="I109" s="110">
        <v>0</v>
      </c>
      <c r="J109" s="110"/>
      <c r="K109" s="96">
        <v>0</v>
      </c>
      <c r="L109" s="96"/>
      <c r="M109" s="59">
        <f t="shared" si="11"/>
        <v>0</v>
      </c>
      <c r="N109" s="93">
        <f t="shared" si="14"/>
        <v>0</v>
      </c>
      <c r="O109" s="93"/>
    </row>
    <row r="110" spans="1:15" ht="21" customHeight="1" x14ac:dyDescent="0.25">
      <c r="A110" s="63"/>
      <c r="B110" s="63"/>
      <c r="C110" s="63"/>
      <c r="D110" s="63"/>
      <c r="E110" s="63"/>
      <c r="F110" s="63"/>
      <c r="G110" s="63"/>
      <c r="H110" s="63"/>
      <c r="I110" s="64"/>
      <c r="J110" s="64"/>
      <c r="K110" s="65"/>
      <c r="L110" s="65"/>
      <c r="M110" s="65"/>
      <c r="N110" s="88">
        <f>SUM(N70:O109)</f>
        <v>0</v>
      </c>
      <c r="O110" s="88"/>
    </row>
    <row r="111" spans="1:15" ht="16.5" customHeight="1" x14ac:dyDescent="0.25">
      <c r="A111" s="63"/>
      <c r="B111" s="63"/>
      <c r="C111" s="63"/>
      <c r="D111" s="63"/>
      <c r="E111" s="63"/>
      <c r="F111" s="63"/>
      <c r="G111" s="63"/>
      <c r="H111" s="63"/>
      <c r="I111" s="64"/>
      <c r="J111" s="64"/>
      <c r="K111" s="65"/>
      <c r="L111" s="65"/>
      <c r="M111" s="65"/>
      <c r="N111"/>
      <c r="O111"/>
    </row>
    <row r="112" spans="1:15" ht="17.2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64"/>
      <c r="J112" s="64"/>
      <c r="K112" s="65"/>
      <c r="L112" s="65"/>
      <c r="M112" s="65"/>
      <c r="N112" s="89" t="s">
        <v>49</v>
      </c>
      <c r="O112" s="89"/>
    </row>
    <row r="113" spans="1:15" ht="9.75" customHeight="1" x14ac:dyDescent="0.25">
      <c r="D113" s="16"/>
      <c r="E113" s="16"/>
      <c r="F113" s="16"/>
      <c r="G113" s="16"/>
      <c r="H113"/>
      <c r="I113"/>
      <c r="J113"/>
      <c r="K113"/>
      <c r="N113" s="89"/>
      <c r="O113" s="89"/>
    </row>
    <row r="114" spans="1:15" ht="21" customHeight="1" x14ac:dyDescent="0.25"/>
    <row r="115" spans="1:15" ht="21" customHeight="1" x14ac:dyDescent="0.25">
      <c r="A115" s="3" t="s">
        <v>71</v>
      </c>
    </row>
    <row r="116" spans="1:15" ht="21" customHeight="1" x14ac:dyDescent="0.25"/>
    <row r="117" spans="1:15" ht="21" customHeight="1" x14ac:dyDescent="0.25">
      <c r="A117" s="2" t="s">
        <v>216</v>
      </c>
    </row>
    <row r="118" spans="1:15" ht="30.75" customHeight="1" x14ac:dyDescent="0.25">
      <c r="A118" s="51" t="s">
        <v>34</v>
      </c>
      <c r="B118" s="108" t="s">
        <v>146</v>
      </c>
      <c r="C118" s="108"/>
      <c r="D118" s="50" t="s">
        <v>133</v>
      </c>
      <c r="E118" s="108" t="s">
        <v>131</v>
      </c>
      <c r="F118" s="108"/>
      <c r="G118" s="108"/>
      <c r="H118" s="108"/>
      <c r="I118" s="108" t="s">
        <v>151</v>
      </c>
      <c r="J118" s="108"/>
      <c r="K118" s="109" t="s">
        <v>152</v>
      </c>
      <c r="L118" s="109"/>
      <c r="M118" s="50"/>
      <c r="N118" s="108" t="s">
        <v>132</v>
      </c>
      <c r="O118" s="108"/>
    </row>
    <row r="119" spans="1:15" ht="21" customHeight="1" x14ac:dyDescent="0.25">
      <c r="A119" s="58"/>
      <c r="B119" s="94"/>
      <c r="C119" s="94"/>
      <c r="D119" s="66">
        <v>0</v>
      </c>
      <c r="E119" s="95"/>
      <c r="F119" s="95"/>
      <c r="G119" s="95"/>
      <c r="H119" s="95"/>
      <c r="I119" s="96">
        <v>0</v>
      </c>
      <c r="J119" s="96"/>
      <c r="K119" s="97">
        <v>0</v>
      </c>
      <c r="L119" s="97"/>
      <c r="M119" s="59">
        <f t="shared" ref="M119:M158" si="15">A119</f>
        <v>0</v>
      </c>
      <c r="N119" s="93">
        <f t="shared" ref="N119:N158" si="16">(I119*K119)*D119</f>
        <v>0</v>
      </c>
      <c r="O119" s="93"/>
    </row>
    <row r="120" spans="1:15" ht="21" customHeight="1" x14ac:dyDescent="0.25">
      <c r="A120" s="58"/>
      <c r="B120" s="94"/>
      <c r="C120" s="94"/>
      <c r="D120" s="66">
        <v>0</v>
      </c>
      <c r="E120" s="95"/>
      <c r="F120" s="95"/>
      <c r="G120" s="95"/>
      <c r="H120" s="95"/>
      <c r="I120" s="96">
        <v>0</v>
      </c>
      <c r="J120" s="96"/>
      <c r="K120" s="97">
        <v>0</v>
      </c>
      <c r="L120" s="97"/>
      <c r="M120" s="59">
        <f t="shared" si="15"/>
        <v>0</v>
      </c>
      <c r="N120" s="93">
        <f t="shared" si="16"/>
        <v>0</v>
      </c>
      <c r="O120" s="93"/>
    </row>
    <row r="121" spans="1:15" ht="21" customHeight="1" x14ac:dyDescent="0.25">
      <c r="A121" s="58"/>
      <c r="B121" s="94"/>
      <c r="C121" s="94"/>
      <c r="D121" s="66">
        <v>0</v>
      </c>
      <c r="E121" s="95"/>
      <c r="F121" s="95"/>
      <c r="G121" s="95"/>
      <c r="H121" s="95"/>
      <c r="I121" s="96">
        <v>0</v>
      </c>
      <c r="J121" s="96"/>
      <c r="K121" s="97">
        <v>0</v>
      </c>
      <c r="L121" s="97"/>
      <c r="M121" s="59">
        <f t="shared" si="15"/>
        <v>0</v>
      </c>
      <c r="N121" s="93">
        <f t="shared" si="16"/>
        <v>0</v>
      </c>
      <c r="O121" s="93"/>
    </row>
    <row r="122" spans="1:15" ht="21" customHeight="1" x14ac:dyDescent="0.25">
      <c r="A122" s="58"/>
      <c r="B122" s="94"/>
      <c r="C122" s="94"/>
      <c r="D122" s="66">
        <v>0</v>
      </c>
      <c r="E122" s="95"/>
      <c r="F122" s="95"/>
      <c r="G122" s="95"/>
      <c r="H122" s="95"/>
      <c r="I122" s="96">
        <v>0</v>
      </c>
      <c r="J122" s="96"/>
      <c r="K122" s="97">
        <v>0</v>
      </c>
      <c r="L122" s="97"/>
      <c r="M122" s="59">
        <f t="shared" si="15"/>
        <v>0</v>
      </c>
      <c r="N122" s="93">
        <f t="shared" si="16"/>
        <v>0</v>
      </c>
      <c r="O122" s="93"/>
    </row>
    <row r="123" spans="1:15" ht="21" customHeight="1" x14ac:dyDescent="0.25">
      <c r="A123" s="58"/>
      <c r="B123" s="94"/>
      <c r="C123" s="94"/>
      <c r="D123" s="66">
        <v>0</v>
      </c>
      <c r="E123" s="95"/>
      <c r="F123" s="95"/>
      <c r="G123" s="95"/>
      <c r="H123" s="95"/>
      <c r="I123" s="96">
        <v>0</v>
      </c>
      <c r="J123" s="96"/>
      <c r="K123" s="97">
        <v>0</v>
      </c>
      <c r="L123" s="97"/>
      <c r="M123" s="59">
        <f t="shared" si="15"/>
        <v>0</v>
      </c>
      <c r="N123" s="93">
        <f t="shared" si="16"/>
        <v>0</v>
      </c>
      <c r="O123" s="93"/>
    </row>
    <row r="124" spans="1:15" ht="21" customHeight="1" x14ac:dyDescent="0.25">
      <c r="A124" s="58"/>
      <c r="B124" s="94"/>
      <c r="C124" s="94"/>
      <c r="D124" s="66">
        <v>0</v>
      </c>
      <c r="E124" s="95"/>
      <c r="F124" s="95"/>
      <c r="G124" s="95"/>
      <c r="H124" s="95"/>
      <c r="I124" s="96">
        <v>0</v>
      </c>
      <c r="J124" s="96"/>
      <c r="K124" s="97">
        <v>0</v>
      </c>
      <c r="L124" s="97"/>
      <c r="M124" s="59">
        <f t="shared" si="15"/>
        <v>0</v>
      </c>
      <c r="N124" s="93">
        <f t="shared" si="16"/>
        <v>0</v>
      </c>
      <c r="O124" s="93"/>
    </row>
    <row r="125" spans="1:15" ht="21" customHeight="1" x14ac:dyDescent="0.25">
      <c r="A125" s="58"/>
      <c r="B125" s="94"/>
      <c r="C125" s="94"/>
      <c r="D125" s="66">
        <v>0</v>
      </c>
      <c r="E125" s="95"/>
      <c r="F125" s="95"/>
      <c r="G125" s="95"/>
      <c r="H125" s="95"/>
      <c r="I125" s="96">
        <v>0</v>
      </c>
      <c r="J125" s="96"/>
      <c r="K125" s="97">
        <v>0</v>
      </c>
      <c r="L125" s="97"/>
      <c r="M125" s="59">
        <f t="shared" si="15"/>
        <v>0</v>
      </c>
      <c r="N125" s="93">
        <f t="shared" si="16"/>
        <v>0</v>
      </c>
      <c r="O125" s="93"/>
    </row>
    <row r="126" spans="1:15" ht="21" customHeight="1" x14ac:dyDescent="0.25">
      <c r="A126" s="58"/>
      <c r="B126" s="94"/>
      <c r="C126" s="94"/>
      <c r="D126" s="66">
        <v>0</v>
      </c>
      <c r="E126" s="95"/>
      <c r="F126" s="95"/>
      <c r="G126" s="95"/>
      <c r="H126" s="95"/>
      <c r="I126" s="96">
        <v>0</v>
      </c>
      <c r="J126" s="96"/>
      <c r="K126" s="97">
        <v>0</v>
      </c>
      <c r="L126" s="97"/>
      <c r="M126" s="59">
        <f t="shared" si="15"/>
        <v>0</v>
      </c>
      <c r="N126" s="93">
        <f t="shared" si="16"/>
        <v>0</v>
      </c>
      <c r="O126" s="93"/>
    </row>
    <row r="127" spans="1:15" ht="21" customHeight="1" x14ac:dyDescent="0.25">
      <c r="A127" s="58"/>
      <c r="B127" s="94"/>
      <c r="C127" s="94"/>
      <c r="D127" s="66">
        <v>0</v>
      </c>
      <c r="E127" s="95"/>
      <c r="F127" s="95"/>
      <c r="G127" s="95"/>
      <c r="H127" s="95"/>
      <c r="I127" s="96">
        <v>0</v>
      </c>
      <c r="J127" s="96"/>
      <c r="K127" s="97">
        <v>0</v>
      </c>
      <c r="L127" s="97"/>
      <c r="M127" s="59">
        <f t="shared" si="15"/>
        <v>0</v>
      </c>
      <c r="N127" s="93">
        <f t="shared" si="16"/>
        <v>0</v>
      </c>
      <c r="O127" s="93"/>
    </row>
    <row r="128" spans="1:15" ht="21" customHeight="1" x14ac:dyDescent="0.25">
      <c r="A128" s="58"/>
      <c r="B128" s="94"/>
      <c r="C128" s="94"/>
      <c r="D128" s="66">
        <v>0</v>
      </c>
      <c r="E128" s="95"/>
      <c r="F128" s="95"/>
      <c r="G128" s="95"/>
      <c r="H128" s="95"/>
      <c r="I128" s="96">
        <v>0</v>
      </c>
      <c r="J128" s="96"/>
      <c r="K128" s="97">
        <v>0</v>
      </c>
      <c r="L128" s="97"/>
      <c r="M128" s="59">
        <f t="shared" si="15"/>
        <v>0</v>
      </c>
      <c r="N128" s="93">
        <f t="shared" si="16"/>
        <v>0</v>
      </c>
      <c r="O128" s="93"/>
    </row>
    <row r="129" spans="1:15" ht="21" customHeight="1" x14ac:dyDescent="0.25">
      <c r="A129" s="58"/>
      <c r="B129" s="94"/>
      <c r="C129" s="94"/>
      <c r="D129" s="66">
        <v>0</v>
      </c>
      <c r="E129" s="95"/>
      <c r="F129" s="95"/>
      <c r="G129" s="95"/>
      <c r="H129" s="95"/>
      <c r="I129" s="96">
        <v>0</v>
      </c>
      <c r="J129" s="96"/>
      <c r="K129" s="97">
        <v>0</v>
      </c>
      <c r="L129" s="97"/>
      <c r="M129" s="59">
        <f t="shared" si="15"/>
        <v>0</v>
      </c>
      <c r="N129" s="93">
        <f t="shared" si="16"/>
        <v>0</v>
      </c>
      <c r="O129" s="93"/>
    </row>
    <row r="130" spans="1:15" ht="21" customHeight="1" x14ac:dyDescent="0.25">
      <c r="A130" s="58"/>
      <c r="B130" s="94"/>
      <c r="C130" s="94"/>
      <c r="D130" s="66">
        <v>0</v>
      </c>
      <c r="E130" s="95"/>
      <c r="F130" s="95"/>
      <c r="G130" s="95"/>
      <c r="H130" s="95"/>
      <c r="I130" s="96">
        <v>0</v>
      </c>
      <c r="J130" s="96"/>
      <c r="K130" s="97">
        <v>0</v>
      </c>
      <c r="L130" s="97"/>
      <c r="M130" s="59">
        <f t="shared" si="15"/>
        <v>0</v>
      </c>
      <c r="N130" s="93">
        <f t="shared" si="16"/>
        <v>0</v>
      </c>
      <c r="O130" s="93"/>
    </row>
    <row r="131" spans="1:15" ht="21" customHeight="1" x14ac:dyDescent="0.25">
      <c r="A131" s="58"/>
      <c r="B131" s="94"/>
      <c r="C131" s="94"/>
      <c r="D131" s="66">
        <v>0</v>
      </c>
      <c r="E131" s="95"/>
      <c r="F131" s="95"/>
      <c r="G131" s="95"/>
      <c r="H131" s="95"/>
      <c r="I131" s="96">
        <v>0</v>
      </c>
      <c r="J131" s="96"/>
      <c r="K131" s="97">
        <v>0</v>
      </c>
      <c r="L131" s="97"/>
      <c r="M131" s="59">
        <f t="shared" si="15"/>
        <v>0</v>
      </c>
      <c r="N131" s="93">
        <f t="shared" si="16"/>
        <v>0</v>
      </c>
      <c r="O131" s="93"/>
    </row>
    <row r="132" spans="1:15" ht="21" customHeight="1" x14ac:dyDescent="0.25">
      <c r="A132" s="58"/>
      <c r="B132" s="94"/>
      <c r="C132" s="94"/>
      <c r="D132" s="66">
        <v>0</v>
      </c>
      <c r="E132" s="95"/>
      <c r="F132" s="95"/>
      <c r="G132" s="95"/>
      <c r="H132" s="95"/>
      <c r="I132" s="96">
        <v>0</v>
      </c>
      <c r="J132" s="96"/>
      <c r="K132" s="97">
        <v>0</v>
      </c>
      <c r="L132" s="97"/>
      <c r="M132" s="59">
        <f t="shared" si="15"/>
        <v>0</v>
      </c>
      <c r="N132" s="93">
        <f t="shared" si="16"/>
        <v>0</v>
      </c>
      <c r="O132" s="93"/>
    </row>
    <row r="133" spans="1:15" ht="21" customHeight="1" x14ac:dyDescent="0.25">
      <c r="A133" s="58"/>
      <c r="B133" s="94"/>
      <c r="C133" s="94"/>
      <c r="D133" s="66">
        <v>0</v>
      </c>
      <c r="E133" s="95"/>
      <c r="F133" s="95"/>
      <c r="G133" s="95"/>
      <c r="H133" s="95"/>
      <c r="I133" s="96">
        <v>0</v>
      </c>
      <c r="J133" s="96"/>
      <c r="K133" s="97">
        <v>0</v>
      </c>
      <c r="L133" s="97"/>
      <c r="M133" s="59">
        <f t="shared" si="15"/>
        <v>0</v>
      </c>
      <c r="N133" s="93">
        <f t="shared" si="16"/>
        <v>0</v>
      </c>
      <c r="O133" s="93"/>
    </row>
    <row r="134" spans="1:15" ht="21" customHeight="1" x14ac:dyDescent="0.25">
      <c r="A134" s="58"/>
      <c r="B134" s="94"/>
      <c r="C134" s="94"/>
      <c r="D134" s="66">
        <v>0</v>
      </c>
      <c r="E134" s="95"/>
      <c r="F134" s="95"/>
      <c r="G134" s="95"/>
      <c r="H134" s="95"/>
      <c r="I134" s="96">
        <v>0</v>
      </c>
      <c r="J134" s="96"/>
      <c r="K134" s="97">
        <v>0</v>
      </c>
      <c r="L134" s="97"/>
      <c r="M134" s="59">
        <f t="shared" si="15"/>
        <v>0</v>
      </c>
      <c r="N134" s="93">
        <f t="shared" si="16"/>
        <v>0</v>
      </c>
      <c r="O134" s="93"/>
    </row>
    <row r="135" spans="1:15" ht="21" customHeight="1" x14ac:dyDescent="0.25">
      <c r="A135" s="58"/>
      <c r="B135" s="94"/>
      <c r="C135" s="94"/>
      <c r="D135" s="66">
        <v>0</v>
      </c>
      <c r="E135" s="95"/>
      <c r="F135" s="95"/>
      <c r="G135" s="95"/>
      <c r="H135" s="95"/>
      <c r="I135" s="96">
        <v>0</v>
      </c>
      <c r="J135" s="96"/>
      <c r="K135" s="97">
        <v>0</v>
      </c>
      <c r="L135" s="97"/>
      <c r="M135" s="59">
        <f t="shared" si="15"/>
        <v>0</v>
      </c>
      <c r="N135" s="93">
        <f t="shared" si="16"/>
        <v>0</v>
      </c>
      <c r="O135" s="93"/>
    </row>
    <row r="136" spans="1:15" ht="21" customHeight="1" x14ac:dyDescent="0.25">
      <c r="A136" s="58"/>
      <c r="B136" s="94"/>
      <c r="C136" s="94"/>
      <c r="D136" s="66">
        <v>0</v>
      </c>
      <c r="E136" s="95"/>
      <c r="F136" s="95"/>
      <c r="G136" s="95"/>
      <c r="H136" s="95"/>
      <c r="I136" s="96">
        <v>0</v>
      </c>
      <c r="J136" s="96"/>
      <c r="K136" s="97">
        <v>0</v>
      </c>
      <c r="L136" s="97"/>
      <c r="M136" s="59">
        <f t="shared" si="15"/>
        <v>0</v>
      </c>
      <c r="N136" s="93">
        <f t="shared" si="16"/>
        <v>0</v>
      </c>
      <c r="O136" s="93"/>
    </row>
    <row r="137" spans="1:15" ht="21" customHeight="1" x14ac:dyDescent="0.25">
      <c r="A137" s="58"/>
      <c r="B137" s="94"/>
      <c r="C137" s="94"/>
      <c r="D137" s="66">
        <v>0</v>
      </c>
      <c r="E137" s="95"/>
      <c r="F137" s="95"/>
      <c r="G137" s="95"/>
      <c r="H137" s="95"/>
      <c r="I137" s="96">
        <v>0</v>
      </c>
      <c r="J137" s="96"/>
      <c r="K137" s="97">
        <v>0</v>
      </c>
      <c r="L137" s="97"/>
      <c r="M137" s="59">
        <f t="shared" si="15"/>
        <v>0</v>
      </c>
      <c r="N137" s="93">
        <f t="shared" si="16"/>
        <v>0</v>
      </c>
      <c r="O137" s="93"/>
    </row>
    <row r="138" spans="1:15" ht="21" customHeight="1" x14ac:dyDescent="0.25">
      <c r="A138" s="58"/>
      <c r="B138" s="94"/>
      <c r="C138" s="94"/>
      <c r="D138" s="66">
        <v>0</v>
      </c>
      <c r="E138" s="95"/>
      <c r="F138" s="95"/>
      <c r="G138" s="95"/>
      <c r="H138" s="95"/>
      <c r="I138" s="96">
        <v>0</v>
      </c>
      <c r="J138" s="96"/>
      <c r="K138" s="97">
        <v>0</v>
      </c>
      <c r="L138" s="97"/>
      <c r="M138" s="59">
        <f t="shared" si="15"/>
        <v>0</v>
      </c>
      <c r="N138" s="93">
        <f t="shared" si="16"/>
        <v>0</v>
      </c>
      <c r="O138" s="93"/>
    </row>
    <row r="139" spans="1:15" ht="21" customHeight="1" x14ac:dyDescent="0.25">
      <c r="A139" s="58"/>
      <c r="B139" s="94"/>
      <c r="C139" s="94"/>
      <c r="D139" s="66">
        <v>0</v>
      </c>
      <c r="E139" s="95"/>
      <c r="F139" s="95"/>
      <c r="G139" s="95"/>
      <c r="H139" s="95"/>
      <c r="I139" s="96">
        <v>0</v>
      </c>
      <c r="J139" s="96"/>
      <c r="K139" s="97">
        <v>0</v>
      </c>
      <c r="L139" s="97"/>
      <c r="M139" s="59">
        <f t="shared" si="15"/>
        <v>0</v>
      </c>
      <c r="N139" s="93">
        <f t="shared" si="16"/>
        <v>0</v>
      </c>
      <c r="O139" s="93"/>
    </row>
    <row r="140" spans="1:15" ht="21" customHeight="1" x14ac:dyDescent="0.25">
      <c r="A140" s="58"/>
      <c r="B140" s="94"/>
      <c r="C140" s="94"/>
      <c r="D140" s="66">
        <v>0</v>
      </c>
      <c r="E140" s="95"/>
      <c r="F140" s="95"/>
      <c r="G140" s="95"/>
      <c r="H140" s="95"/>
      <c r="I140" s="96">
        <v>0</v>
      </c>
      <c r="J140" s="96"/>
      <c r="K140" s="97">
        <v>0</v>
      </c>
      <c r="L140" s="97"/>
      <c r="M140" s="59">
        <f t="shared" si="15"/>
        <v>0</v>
      </c>
      <c r="N140" s="93">
        <f t="shared" si="16"/>
        <v>0</v>
      </c>
      <c r="O140" s="93"/>
    </row>
    <row r="141" spans="1:15" ht="21" customHeight="1" x14ac:dyDescent="0.25">
      <c r="A141" s="58"/>
      <c r="B141" s="94"/>
      <c r="C141" s="94"/>
      <c r="D141" s="66">
        <v>0</v>
      </c>
      <c r="E141" s="95"/>
      <c r="F141" s="95"/>
      <c r="G141" s="95"/>
      <c r="H141" s="95"/>
      <c r="I141" s="96">
        <v>0</v>
      </c>
      <c r="J141" s="96"/>
      <c r="K141" s="97">
        <v>0</v>
      </c>
      <c r="L141" s="97"/>
      <c r="M141" s="59">
        <f t="shared" si="15"/>
        <v>0</v>
      </c>
      <c r="N141" s="93">
        <f t="shared" si="16"/>
        <v>0</v>
      </c>
      <c r="O141" s="93"/>
    </row>
    <row r="142" spans="1:15" ht="21" customHeight="1" x14ac:dyDescent="0.25">
      <c r="A142" s="58"/>
      <c r="B142" s="94"/>
      <c r="C142" s="94"/>
      <c r="D142" s="66">
        <v>0</v>
      </c>
      <c r="E142" s="95"/>
      <c r="F142" s="95"/>
      <c r="G142" s="95"/>
      <c r="H142" s="95"/>
      <c r="I142" s="96">
        <v>0</v>
      </c>
      <c r="J142" s="96"/>
      <c r="K142" s="97">
        <v>0</v>
      </c>
      <c r="L142" s="97"/>
      <c r="M142" s="59">
        <f t="shared" si="15"/>
        <v>0</v>
      </c>
      <c r="N142" s="93">
        <f t="shared" si="16"/>
        <v>0</v>
      </c>
      <c r="O142" s="93"/>
    </row>
    <row r="143" spans="1:15" ht="21" customHeight="1" x14ac:dyDescent="0.25">
      <c r="A143" s="58"/>
      <c r="B143" s="94"/>
      <c r="C143" s="94"/>
      <c r="D143" s="66">
        <v>0</v>
      </c>
      <c r="E143" s="95"/>
      <c r="F143" s="95"/>
      <c r="G143" s="95"/>
      <c r="H143" s="95"/>
      <c r="I143" s="96">
        <v>0</v>
      </c>
      <c r="J143" s="96"/>
      <c r="K143" s="97">
        <v>0</v>
      </c>
      <c r="L143" s="97"/>
      <c r="M143" s="59">
        <f t="shared" si="15"/>
        <v>0</v>
      </c>
      <c r="N143" s="93">
        <f t="shared" si="16"/>
        <v>0</v>
      </c>
      <c r="O143" s="93"/>
    </row>
    <row r="144" spans="1:15" ht="21" customHeight="1" x14ac:dyDescent="0.25">
      <c r="A144" s="58"/>
      <c r="B144" s="94"/>
      <c r="C144" s="94"/>
      <c r="D144" s="66">
        <v>0</v>
      </c>
      <c r="E144" s="95"/>
      <c r="F144" s="95"/>
      <c r="G144" s="95"/>
      <c r="H144" s="95"/>
      <c r="I144" s="96">
        <v>0</v>
      </c>
      <c r="J144" s="96"/>
      <c r="K144" s="97">
        <v>0</v>
      </c>
      <c r="L144" s="97"/>
      <c r="M144" s="59">
        <f t="shared" si="15"/>
        <v>0</v>
      </c>
      <c r="N144" s="93">
        <f t="shared" si="16"/>
        <v>0</v>
      </c>
      <c r="O144" s="93"/>
    </row>
    <row r="145" spans="1:15" ht="21" customHeight="1" x14ac:dyDescent="0.25">
      <c r="A145" s="58"/>
      <c r="B145" s="94"/>
      <c r="C145" s="94"/>
      <c r="D145" s="66">
        <v>0</v>
      </c>
      <c r="E145" s="95"/>
      <c r="F145" s="95"/>
      <c r="G145" s="95"/>
      <c r="H145" s="95"/>
      <c r="I145" s="96">
        <v>0</v>
      </c>
      <c r="J145" s="96"/>
      <c r="K145" s="97">
        <v>0</v>
      </c>
      <c r="L145" s="97"/>
      <c r="M145" s="59">
        <f t="shared" si="15"/>
        <v>0</v>
      </c>
      <c r="N145" s="93">
        <f t="shared" si="16"/>
        <v>0</v>
      </c>
      <c r="O145" s="93"/>
    </row>
    <row r="146" spans="1:15" ht="21" customHeight="1" x14ac:dyDescent="0.25">
      <c r="A146" s="58"/>
      <c r="B146" s="94"/>
      <c r="C146" s="94"/>
      <c r="D146" s="66">
        <v>0</v>
      </c>
      <c r="E146" s="95"/>
      <c r="F146" s="95"/>
      <c r="G146" s="95"/>
      <c r="H146" s="95"/>
      <c r="I146" s="96">
        <v>0</v>
      </c>
      <c r="J146" s="96"/>
      <c r="K146" s="97">
        <v>0</v>
      </c>
      <c r="L146" s="97"/>
      <c r="M146" s="59">
        <f t="shared" si="15"/>
        <v>0</v>
      </c>
      <c r="N146" s="93">
        <f t="shared" si="16"/>
        <v>0</v>
      </c>
      <c r="O146" s="93"/>
    </row>
    <row r="147" spans="1:15" ht="21" customHeight="1" x14ac:dyDescent="0.25">
      <c r="A147" s="58"/>
      <c r="B147" s="94"/>
      <c r="C147" s="94"/>
      <c r="D147" s="66">
        <v>0</v>
      </c>
      <c r="E147" s="95"/>
      <c r="F147" s="95"/>
      <c r="G147" s="95"/>
      <c r="H147" s="95"/>
      <c r="I147" s="96">
        <v>0</v>
      </c>
      <c r="J147" s="96"/>
      <c r="K147" s="97">
        <v>0</v>
      </c>
      <c r="L147" s="97"/>
      <c r="M147" s="59">
        <f t="shared" si="15"/>
        <v>0</v>
      </c>
      <c r="N147" s="93">
        <f t="shared" si="16"/>
        <v>0</v>
      </c>
      <c r="O147" s="93"/>
    </row>
    <row r="148" spans="1:15" ht="21" customHeight="1" x14ac:dyDescent="0.25">
      <c r="A148" s="58"/>
      <c r="B148" s="94"/>
      <c r="C148" s="94"/>
      <c r="D148" s="66">
        <v>0</v>
      </c>
      <c r="E148" s="95"/>
      <c r="F148" s="95"/>
      <c r="G148" s="95"/>
      <c r="H148" s="95"/>
      <c r="I148" s="96">
        <v>0</v>
      </c>
      <c r="J148" s="96"/>
      <c r="K148" s="97">
        <v>0</v>
      </c>
      <c r="L148" s="97"/>
      <c r="M148" s="59">
        <f t="shared" si="15"/>
        <v>0</v>
      </c>
      <c r="N148" s="93">
        <f t="shared" si="16"/>
        <v>0</v>
      </c>
      <c r="O148" s="93"/>
    </row>
    <row r="149" spans="1:15" ht="21" customHeight="1" x14ac:dyDescent="0.25">
      <c r="A149" s="58"/>
      <c r="B149" s="94"/>
      <c r="C149" s="94"/>
      <c r="D149" s="66">
        <v>0</v>
      </c>
      <c r="E149" s="95"/>
      <c r="F149" s="95"/>
      <c r="G149" s="95"/>
      <c r="H149" s="95"/>
      <c r="I149" s="96">
        <v>0</v>
      </c>
      <c r="J149" s="96"/>
      <c r="K149" s="97">
        <v>0</v>
      </c>
      <c r="L149" s="97"/>
      <c r="M149" s="59">
        <f t="shared" si="15"/>
        <v>0</v>
      </c>
      <c r="N149" s="93">
        <f t="shared" si="16"/>
        <v>0</v>
      </c>
      <c r="O149" s="93"/>
    </row>
    <row r="150" spans="1:15" ht="21" customHeight="1" x14ac:dyDescent="0.25">
      <c r="A150" s="58"/>
      <c r="B150" s="94"/>
      <c r="C150" s="94"/>
      <c r="D150" s="66">
        <v>0</v>
      </c>
      <c r="E150" s="95"/>
      <c r="F150" s="95"/>
      <c r="G150" s="95"/>
      <c r="H150" s="95"/>
      <c r="I150" s="96">
        <v>0</v>
      </c>
      <c r="J150" s="96"/>
      <c r="K150" s="97">
        <v>0</v>
      </c>
      <c r="L150" s="97"/>
      <c r="M150" s="59">
        <f t="shared" si="15"/>
        <v>0</v>
      </c>
      <c r="N150" s="93">
        <f t="shared" si="16"/>
        <v>0</v>
      </c>
      <c r="O150" s="93"/>
    </row>
    <row r="151" spans="1:15" ht="21" customHeight="1" x14ac:dyDescent="0.25">
      <c r="A151" s="58"/>
      <c r="B151" s="94"/>
      <c r="C151" s="94"/>
      <c r="D151" s="66">
        <v>0</v>
      </c>
      <c r="E151" s="95"/>
      <c r="F151" s="95"/>
      <c r="G151" s="95"/>
      <c r="H151" s="95"/>
      <c r="I151" s="96">
        <v>0</v>
      </c>
      <c r="J151" s="96"/>
      <c r="K151" s="97">
        <v>0</v>
      </c>
      <c r="L151" s="97"/>
      <c r="M151" s="59">
        <f t="shared" si="15"/>
        <v>0</v>
      </c>
      <c r="N151" s="93">
        <f t="shared" si="16"/>
        <v>0</v>
      </c>
      <c r="O151" s="93"/>
    </row>
    <row r="152" spans="1:15" ht="21" customHeight="1" x14ac:dyDescent="0.25">
      <c r="A152" s="58"/>
      <c r="B152" s="94"/>
      <c r="C152" s="94"/>
      <c r="D152" s="66">
        <v>0</v>
      </c>
      <c r="E152" s="95"/>
      <c r="F152" s="95"/>
      <c r="G152" s="95"/>
      <c r="H152" s="95"/>
      <c r="I152" s="96">
        <v>0</v>
      </c>
      <c r="J152" s="96"/>
      <c r="K152" s="97">
        <v>0</v>
      </c>
      <c r="L152" s="97"/>
      <c r="M152" s="59">
        <f t="shared" si="15"/>
        <v>0</v>
      </c>
      <c r="N152" s="93">
        <f t="shared" si="16"/>
        <v>0</v>
      </c>
      <c r="O152" s="93"/>
    </row>
    <row r="153" spans="1:15" ht="21" customHeight="1" x14ac:dyDescent="0.25">
      <c r="A153" s="58"/>
      <c r="B153" s="94"/>
      <c r="C153" s="94"/>
      <c r="D153" s="66">
        <v>0</v>
      </c>
      <c r="E153" s="95"/>
      <c r="F153" s="95"/>
      <c r="G153" s="95"/>
      <c r="H153" s="95"/>
      <c r="I153" s="96">
        <v>0</v>
      </c>
      <c r="J153" s="96"/>
      <c r="K153" s="97">
        <v>0</v>
      </c>
      <c r="L153" s="97"/>
      <c r="M153" s="59">
        <f t="shared" si="15"/>
        <v>0</v>
      </c>
      <c r="N153" s="93">
        <f t="shared" si="16"/>
        <v>0</v>
      </c>
      <c r="O153" s="93"/>
    </row>
    <row r="154" spans="1:15" ht="21" customHeight="1" x14ac:dyDescent="0.25">
      <c r="A154" s="58"/>
      <c r="B154" s="94"/>
      <c r="C154" s="94"/>
      <c r="D154" s="66">
        <v>0</v>
      </c>
      <c r="E154" s="95"/>
      <c r="F154" s="95"/>
      <c r="G154" s="95"/>
      <c r="H154" s="95"/>
      <c r="I154" s="96">
        <v>0</v>
      </c>
      <c r="J154" s="96"/>
      <c r="K154" s="97">
        <v>0</v>
      </c>
      <c r="L154" s="97"/>
      <c r="M154" s="59">
        <f t="shared" si="15"/>
        <v>0</v>
      </c>
      <c r="N154" s="93">
        <f t="shared" si="16"/>
        <v>0</v>
      </c>
      <c r="O154" s="93"/>
    </row>
    <row r="155" spans="1:15" ht="21" customHeight="1" x14ac:dyDescent="0.25">
      <c r="A155" s="58"/>
      <c r="B155" s="94"/>
      <c r="C155" s="94"/>
      <c r="D155" s="66">
        <v>0</v>
      </c>
      <c r="E155" s="95"/>
      <c r="F155" s="95"/>
      <c r="G155" s="95"/>
      <c r="H155" s="95"/>
      <c r="I155" s="96">
        <v>0</v>
      </c>
      <c r="J155" s="96"/>
      <c r="K155" s="97">
        <v>0</v>
      </c>
      <c r="L155" s="97"/>
      <c r="M155" s="59">
        <f t="shared" si="15"/>
        <v>0</v>
      </c>
      <c r="N155" s="93">
        <f t="shared" si="16"/>
        <v>0</v>
      </c>
      <c r="O155" s="93"/>
    </row>
    <row r="156" spans="1:15" ht="21" customHeight="1" x14ac:dyDescent="0.25">
      <c r="A156" s="58"/>
      <c r="B156" s="94"/>
      <c r="C156" s="94"/>
      <c r="D156" s="66">
        <v>0</v>
      </c>
      <c r="E156" s="95"/>
      <c r="F156" s="95"/>
      <c r="G156" s="95"/>
      <c r="H156" s="95"/>
      <c r="I156" s="96">
        <v>0</v>
      </c>
      <c r="J156" s="96"/>
      <c r="K156" s="97">
        <v>0</v>
      </c>
      <c r="L156" s="97"/>
      <c r="M156" s="59">
        <f t="shared" si="15"/>
        <v>0</v>
      </c>
      <c r="N156" s="93">
        <f t="shared" si="16"/>
        <v>0</v>
      </c>
      <c r="O156" s="93"/>
    </row>
    <row r="157" spans="1:15" ht="21" customHeight="1" x14ac:dyDescent="0.25">
      <c r="A157" s="58"/>
      <c r="B157" s="94"/>
      <c r="C157" s="94"/>
      <c r="D157" s="66">
        <v>0</v>
      </c>
      <c r="E157" s="95"/>
      <c r="F157" s="95"/>
      <c r="G157" s="95"/>
      <c r="H157" s="95"/>
      <c r="I157" s="96">
        <v>0</v>
      </c>
      <c r="J157" s="96"/>
      <c r="K157" s="97">
        <v>0</v>
      </c>
      <c r="L157" s="97"/>
      <c r="M157" s="59">
        <f t="shared" si="15"/>
        <v>0</v>
      </c>
      <c r="N157" s="93">
        <f t="shared" si="16"/>
        <v>0</v>
      </c>
      <c r="O157" s="93"/>
    </row>
    <row r="158" spans="1:15" ht="21" customHeight="1" x14ac:dyDescent="0.25">
      <c r="A158" s="58"/>
      <c r="B158" s="94"/>
      <c r="C158" s="94"/>
      <c r="D158" s="66">
        <v>0</v>
      </c>
      <c r="E158" s="95"/>
      <c r="F158" s="95"/>
      <c r="G158" s="95"/>
      <c r="H158" s="95"/>
      <c r="I158" s="96">
        <v>0</v>
      </c>
      <c r="J158" s="96"/>
      <c r="K158" s="97">
        <v>0</v>
      </c>
      <c r="L158" s="97"/>
      <c r="M158" s="59">
        <f t="shared" si="15"/>
        <v>0</v>
      </c>
      <c r="N158" s="93">
        <f t="shared" si="16"/>
        <v>0</v>
      </c>
      <c r="O158" s="93"/>
    </row>
    <row r="159" spans="1:15" ht="21" customHeight="1" x14ac:dyDescent="0.25">
      <c r="I159" s="64"/>
      <c r="J159" s="65"/>
      <c r="K159" s="65"/>
      <c r="L159" s="64"/>
      <c r="M159" s="64"/>
      <c r="N159" s="88">
        <f>SUM(N119:O158)</f>
        <v>0</v>
      </c>
      <c r="O159" s="88"/>
    </row>
    <row r="160" spans="1:15" ht="21" customHeight="1" x14ac:dyDescent="0.25">
      <c r="I160" s="64"/>
      <c r="J160" s="65"/>
      <c r="K160" s="65"/>
      <c r="L160" s="64"/>
      <c r="M160" s="64"/>
      <c r="N160"/>
      <c r="O160"/>
    </row>
    <row r="161" spans="1:15" ht="21" customHeight="1" x14ac:dyDescent="0.25">
      <c r="I161" s="64"/>
      <c r="J161" s="65"/>
      <c r="K161" s="65"/>
      <c r="L161" s="64"/>
      <c r="M161" s="64"/>
      <c r="N161" s="89" t="s">
        <v>60</v>
      </c>
      <c r="O161" s="89"/>
    </row>
    <row r="162" spans="1:15" ht="21" customHeight="1" x14ac:dyDescent="0.25">
      <c r="I162" s="64"/>
      <c r="J162" s="65"/>
      <c r="K162" s="65"/>
      <c r="L162" s="64"/>
      <c r="M162" s="64"/>
      <c r="N162" s="62"/>
      <c r="O162" s="62"/>
    </row>
    <row r="163" spans="1:15" ht="17.25" customHeight="1" x14ac:dyDescent="0.25">
      <c r="N163" s="89"/>
      <c r="O163" s="89"/>
    </row>
    <row r="164" spans="1:15" x14ac:dyDescent="0.25">
      <c r="A164" s="3" t="s">
        <v>1</v>
      </c>
    </row>
    <row r="165" spans="1:15" ht="8.25" customHeight="1" x14ac:dyDescent="0.25"/>
    <row r="166" spans="1:15" ht="24" customHeight="1" x14ac:dyDescent="0.25">
      <c r="C166" s="241" t="s">
        <v>2</v>
      </c>
      <c r="D166" s="242"/>
      <c r="E166" s="242"/>
      <c r="F166" s="242"/>
      <c r="G166" s="243"/>
      <c r="H166" s="241" t="s">
        <v>72</v>
      </c>
      <c r="I166" s="242"/>
      <c r="J166" s="242"/>
      <c r="K166" s="242"/>
      <c r="L166" s="243"/>
      <c r="M166" s="67"/>
    </row>
    <row r="167" spans="1:15" ht="24" customHeight="1" x14ac:dyDescent="0.25">
      <c r="C167" s="90" t="s">
        <v>5</v>
      </c>
      <c r="D167" s="91"/>
      <c r="E167" s="91"/>
      <c r="F167" s="91"/>
      <c r="G167" s="92"/>
      <c r="H167" s="252">
        <f>H60</f>
        <v>0</v>
      </c>
      <c r="I167" s="249"/>
      <c r="J167" s="249"/>
      <c r="K167" s="249"/>
      <c r="L167" s="250"/>
      <c r="M167" s="68"/>
      <c r="N167" s="105">
        <f>H170*30%</f>
        <v>0</v>
      </c>
      <c r="O167" s="105"/>
    </row>
    <row r="168" spans="1:15" ht="24" customHeight="1" x14ac:dyDescent="0.25">
      <c r="C168" s="90" t="s">
        <v>122</v>
      </c>
      <c r="D168" s="91"/>
      <c r="E168" s="91"/>
      <c r="F168" s="91"/>
      <c r="G168" s="92"/>
      <c r="H168" s="252">
        <f>N110</f>
        <v>0</v>
      </c>
      <c r="I168" s="249"/>
      <c r="J168" s="249"/>
      <c r="K168" s="249"/>
      <c r="L168" s="250"/>
      <c r="M168" s="68"/>
      <c r="N168" s="89"/>
      <c r="O168" s="89"/>
    </row>
    <row r="169" spans="1:15" ht="24" customHeight="1" x14ac:dyDescent="0.25">
      <c r="C169" s="90" t="s">
        <v>3</v>
      </c>
      <c r="D169" s="91"/>
      <c r="E169" s="91"/>
      <c r="F169" s="91"/>
      <c r="G169" s="92"/>
      <c r="H169" s="252">
        <f>N159</f>
        <v>0</v>
      </c>
      <c r="I169" s="249"/>
      <c r="J169" s="249"/>
      <c r="K169" s="249"/>
      <c r="L169" s="250"/>
      <c r="M169" s="68"/>
      <c r="N169" s="62"/>
      <c r="O169" s="62"/>
    </row>
    <row r="170" spans="1:15" ht="24" customHeight="1" x14ac:dyDescent="0.25">
      <c r="C170" s="241" t="s">
        <v>73</v>
      </c>
      <c r="D170" s="242"/>
      <c r="E170" s="242"/>
      <c r="F170" s="242"/>
      <c r="G170" s="243"/>
      <c r="H170" s="244">
        <f>H167+H168+H169</f>
        <v>0</v>
      </c>
      <c r="I170" s="245"/>
      <c r="J170" s="245"/>
      <c r="K170" s="245"/>
      <c r="L170" s="246"/>
      <c r="M170" s="69"/>
    </row>
    <row r="171" spans="1:15" ht="23.25" customHeight="1" x14ac:dyDescent="0.25">
      <c r="C171" s="16"/>
      <c r="D171" s="16"/>
      <c r="E171" s="16"/>
      <c r="F171" s="16"/>
      <c r="G171" s="16"/>
      <c r="H171"/>
      <c r="I171"/>
      <c r="J171"/>
      <c r="K171"/>
      <c r="L171"/>
      <c r="M171"/>
    </row>
    <row r="172" spans="1:15" x14ac:dyDescent="0.25">
      <c r="A172" s="3" t="s">
        <v>81</v>
      </c>
    </row>
    <row r="173" spans="1:15" ht="8.25" customHeight="1" x14ac:dyDescent="0.25">
      <c r="A173" s="57"/>
    </row>
    <row r="174" spans="1:15" x14ac:dyDescent="0.25">
      <c r="A174" s="2" t="s">
        <v>75</v>
      </c>
    </row>
    <row r="175" spans="1:15" ht="8.25" customHeight="1" x14ac:dyDescent="0.25">
      <c r="A175" s="10"/>
    </row>
    <row r="176" spans="1:15" ht="30" customHeight="1" x14ac:dyDescent="0.25">
      <c r="A176" s="184" t="s">
        <v>134</v>
      </c>
      <c r="B176" s="235"/>
      <c r="C176" s="247"/>
      <c r="D176" s="248"/>
      <c r="F176" s="184" t="s">
        <v>135</v>
      </c>
      <c r="G176" s="235"/>
      <c r="H176" s="247"/>
      <c r="I176" s="248"/>
      <c r="K176" s="184" t="s">
        <v>74</v>
      </c>
      <c r="L176" s="235"/>
      <c r="M176" s="12"/>
      <c r="N176" s="236">
        <f>C176+H176</f>
        <v>0</v>
      </c>
      <c r="O176" s="237"/>
    </row>
    <row r="177" spans="1:16" ht="8.25" customHeight="1" x14ac:dyDescent="0.25">
      <c r="A177" s="57"/>
    </row>
    <row r="178" spans="1:16" x14ac:dyDescent="0.25">
      <c r="A178" s="2" t="s">
        <v>76</v>
      </c>
    </row>
    <row r="179" spans="1:16" ht="8.25" customHeight="1" x14ac:dyDescent="0.25">
      <c r="A179" s="10"/>
    </row>
    <row r="180" spans="1:16" ht="30" customHeight="1" x14ac:dyDescent="0.25">
      <c r="A180" s="184" t="s">
        <v>134</v>
      </c>
      <c r="B180" s="235"/>
      <c r="C180" s="247"/>
      <c r="D180" s="248"/>
      <c r="F180" s="184" t="s">
        <v>135</v>
      </c>
      <c r="G180" s="235"/>
      <c r="H180" s="247"/>
      <c r="I180" s="248"/>
      <c r="K180" s="184" t="s">
        <v>74</v>
      </c>
      <c r="L180" s="235"/>
      <c r="M180" s="12"/>
      <c r="N180" s="236">
        <f>C180+H180</f>
        <v>0</v>
      </c>
      <c r="O180" s="237"/>
    </row>
    <row r="181" spans="1:16" ht="8.25" customHeight="1" x14ac:dyDescent="0.25">
      <c r="A181" s="10"/>
    </row>
    <row r="182" spans="1:16" x14ac:dyDescent="0.25">
      <c r="A182" s="197" t="s">
        <v>77</v>
      </c>
      <c r="B182" s="198"/>
      <c r="C182" s="198"/>
      <c r="D182" s="198"/>
      <c r="E182" s="198"/>
      <c r="F182" s="198"/>
      <c r="G182" s="198"/>
      <c r="H182" s="198"/>
      <c r="I182" s="198"/>
      <c r="J182" s="198"/>
      <c r="K182" s="198"/>
      <c r="L182" s="198"/>
      <c r="M182" s="198"/>
      <c r="N182" s="198"/>
      <c r="O182" s="199"/>
    </row>
    <row r="183" spans="1:16" ht="135" customHeight="1" x14ac:dyDescent="0.25">
      <c r="A183" s="238"/>
      <c r="B183" s="239"/>
      <c r="C183" s="239"/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40"/>
    </row>
    <row r="184" spans="1:16" ht="7.5" customHeight="1" x14ac:dyDescent="0.2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</row>
    <row r="185" spans="1:16" x14ac:dyDescent="0.25">
      <c r="A185" s="197" t="s">
        <v>4</v>
      </c>
      <c r="B185" s="198"/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198"/>
      <c r="N185" s="198"/>
      <c r="O185" s="199"/>
    </row>
    <row r="186" spans="1:16" ht="225" customHeight="1" x14ac:dyDescent="0.25">
      <c r="A186" s="238"/>
      <c r="B186" s="239"/>
      <c r="C186" s="239"/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  <c r="O186" s="240"/>
    </row>
    <row r="187" spans="1:16" ht="9.75" customHeigh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</row>
    <row r="188" spans="1:16" x14ac:dyDescent="0.25">
      <c r="A188" s="2" t="s">
        <v>8</v>
      </c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6" ht="8.25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6" ht="30" customHeight="1" x14ac:dyDescent="0.25">
      <c r="A190" s="48" t="s">
        <v>9</v>
      </c>
      <c r="B190" s="45"/>
      <c r="C190" s="62"/>
      <c r="D190" s="116" t="s">
        <v>12</v>
      </c>
      <c r="E190" s="118"/>
      <c r="F190" s="45"/>
      <c r="H190" s="116" t="s">
        <v>10</v>
      </c>
      <c r="I190" s="118"/>
      <c r="J190" s="45"/>
      <c r="K190"/>
      <c r="L190" s="116" t="s">
        <v>11</v>
      </c>
      <c r="M190" s="117"/>
      <c r="N190" s="118"/>
      <c r="O190" s="45"/>
    </row>
    <row r="191" spans="1:16" ht="8.25" customHeight="1" x14ac:dyDescent="0.25">
      <c r="A191"/>
    </row>
    <row r="192" spans="1:16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 s="89" t="s">
        <v>7</v>
      </c>
      <c r="O192" s="89"/>
    </row>
    <row r="193" ht="14.25" customHeight="1" x14ac:dyDescent="0.25"/>
    <row r="194" ht="37.5" customHeight="1" x14ac:dyDescent="0.25"/>
    <row r="195" ht="37.5" customHeight="1" x14ac:dyDescent="0.25"/>
    <row r="196" ht="37.5" customHeight="1" x14ac:dyDescent="0.25"/>
    <row r="197" ht="37.5" customHeight="1" x14ac:dyDescent="0.25"/>
    <row r="198" ht="37.5" customHeight="1" x14ac:dyDescent="0.25"/>
  </sheetData>
  <dataConsolidate/>
  <mergeCells count="577">
    <mergeCell ref="K11:L11"/>
    <mergeCell ref="N11:O11"/>
    <mergeCell ref="I12:J12"/>
    <mergeCell ref="K12:L12"/>
    <mergeCell ref="N12:O12"/>
    <mergeCell ref="I46:J46"/>
    <mergeCell ref="K46:L46"/>
    <mergeCell ref="N46:O46"/>
    <mergeCell ref="N17:O17"/>
    <mergeCell ref="I16:J16"/>
    <mergeCell ref="K16:L16"/>
    <mergeCell ref="N16:O16"/>
    <mergeCell ref="N39:O39"/>
    <mergeCell ref="I18:J18"/>
    <mergeCell ref="K18:L18"/>
    <mergeCell ref="N18:O18"/>
    <mergeCell ref="I19:J19"/>
    <mergeCell ref="K19:L19"/>
    <mergeCell ref="N19:O19"/>
    <mergeCell ref="I20:J20"/>
    <mergeCell ref="K20:L20"/>
    <mergeCell ref="N69:O69"/>
    <mergeCell ref="N55:O55"/>
    <mergeCell ref="D57:G57"/>
    <mergeCell ref="H57:K57"/>
    <mergeCell ref="D58:G58"/>
    <mergeCell ref="H58:K58"/>
    <mergeCell ref="D59:G59"/>
    <mergeCell ref="H59:K59"/>
    <mergeCell ref="I48:J48"/>
    <mergeCell ref="K48:L48"/>
    <mergeCell ref="N48:O48"/>
    <mergeCell ref="I49:J49"/>
    <mergeCell ref="K49:L49"/>
    <mergeCell ref="N49:O49"/>
    <mergeCell ref="B50:H50"/>
    <mergeCell ref="I50:J50"/>
    <mergeCell ref="K50:L50"/>
    <mergeCell ref="N50:O50"/>
    <mergeCell ref="B51:H51"/>
    <mergeCell ref="I51:J51"/>
    <mergeCell ref="K51:L51"/>
    <mergeCell ref="N51:O51"/>
    <mergeCell ref="B52:H52"/>
    <mergeCell ref="I52:J52"/>
    <mergeCell ref="I72:J72"/>
    <mergeCell ref="K72:L72"/>
    <mergeCell ref="N72:O72"/>
    <mergeCell ref="I73:J73"/>
    <mergeCell ref="K73:L73"/>
    <mergeCell ref="N73:O73"/>
    <mergeCell ref="I70:J70"/>
    <mergeCell ref="K70:L70"/>
    <mergeCell ref="N70:O70"/>
    <mergeCell ref="I71:J71"/>
    <mergeCell ref="K71:L71"/>
    <mergeCell ref="N71:O71"/>
    <mergeCell ref="B77:H77"/>
    <mergeCell ref="B78:H78"/>
    <mergeCell ref="B79:H79"/>
    <mergeCell ref="I74:J74"/>
    <mergeCell ref="K74:L74"/>
    <mergeCell ref="N74:O74"/>
    <mergeCell ref="I75:J75"/>
    <mergeCell ref="K75:L75"/>
    <mergeCell ref="N75:O75"/>
    <mergeCell ref="I78:J78"/>
    <mergeCell ref="K78:L78"/>
    <mergeCell ref="N78:O78"/>
    <mergeCell ref="I79:J79"/>
    <mergeCell ref="K79:L79"/>
    <mergeCell ref="N79:O79"/>
    <mergeCell ref="I76:J76"/>
    <mergeCell ref="K76:L76"/>
    <mergeCell ref="N76:O76"/>
    <mergeCell ref="I77:J77"/>
    <mergeCell ref="K77:L77"/>
    <mergeCell ref="N77:O77"/>
    <mergeCell ref="I80:J80"/>
    <mergeCell ref="K80:L80"/>
    <mergeCell ref="N80:O80"/>
    <mergeCell ref="I81:J81"/>
    <mergeCell ref="K81:L81"/>
    <mergeCell ref="N81:O81"/>
    <mergeCell ref="B80:H80"/>
    <mergeCell ref="B81:H81"/>
    <mergeCell ref="B82:H82"/>
    <mergeCell ref="B84:H84"/>
    <mergeCell ref="B85:H85"/>
    <mergeCell ref="B86:H86"/>
    <mergeCell ref="B87:H87"/>
    <mergeCell ref="I82:J82"/>
    <mergeCell ref="K82:L82"/>
    <mergeCell ref="N82:O82"/>
    <mergeCell ref="I83:J83"/>
    <mergeCell ref="K83:L83"/>
    <mergeCell ref="N83:O83"/>
    <mergeCell ref="B83:H83"/>
    <mergeCell ref="I86:J86"/>
    <mergeCell ref="K86:L86"/>
    <mergeCell ref="N86:O86"/>
    <mergeCell ref="I87:J87"/>
    <mergeCell ref="K87:L87"/>
    <mergeCell ref="N87:O87"/>
    <mergeCell ref="I84:J84"/>
    <mergeCell ref="K84:L84"/>
    <mergeCell ref="N84:O84"/>
    <mergeCell ref="I85:J85"/>
    <mergeCell ref="K85:L85"/>
    <mergeCell ref="N85:O85"/>
    <mergeCell ref="I88:J88"/>
    <mergeCell ref="K88:L88"/>
    <mergeCell ref="N88:O88"/>
    <mergeCell ref="I89:J89"/>
    <mergeCell ref="K89:L89"/>
    <mergeCell ref="N89:O89"/>
    <mergeCell ref="B88:H88"/>
    <mergeCell ref="B89:H89"/>
    <mergeCell ref="B90:H90"/>
    <mergeCell ref="I90:J90"/>
    <mergeCell ref="K90:L90"/>
    <mergeCell ref="N90:O90"/>
    <mergeCell ref="B91:H91"/>
    <mergeCell ref="I91:J91"/>
    <mergeCell ref="K91:L91"/>
    <mergeCell ref="N91:O91"/>
    <mergeCell ref="B92:H92"/>
    <mergeCell ref="I92:J92"/>
    <mergeCell ref="K92:L92"/>
    <mergeCell ref="N92:O92"/>
    <mergeCell ref="B93:H93"/>
    <mergeCell ref="I93:J93"/>
    <mergeCell ref="K93:L93"/>
    <mergeCell ref="N93:O93"/>
    <mergeCell ref="B109:H109"/>
    <mergeCell ref="K109:L109"/>
    <mergeCell ref="N109:O109"/>
    <mergeCell ref="I109:J109"/>
    <mergeCell ref="N110:O110"/>
    <mergeCell ref="N113:O113"/>
    <mergeCell ref="N168:O168"/>
    <mergeCell ref="C166:G166"/>
    <mergeCell ref="H166:L166"/>
    <mergeCell ref="C167:G167"/>
    <mergeCell ref="H167:L167"/>
    <mergeCell ref="N167:O167"/>
    <mergeCell ref="I121:J121"/>
    <mergeCell ref="K121:L121"/>
    <mergeCell ref="N121:O121"/>
    <mergeCell ref="A8:O8"/>
    <mergeCell ref="N192:O192"/>
    <mergeCell ref="C170:G170"/>
    <mergeCell ref="H170:L170"/>
    <mergeCell ref="A182:O182"/>
    <mergeCell ref="A183:O183"/>
    <mergeCell ref="D190:E190"/>
    <mergeCell ref="H190:I190"/>
    <mergeCell ref="L190:N190"/>
    <mergeCell ref="A176:B176"/>
    <mergeCell ref="C176:D176"/>
    <mergeCell ref="F176:G176"/>
    <mergeCell ref="H176:I176"/>
    <mergeCell ref="K176:L176"/>
    <mergeCell ref="N176:O176"/>
    <mergeCell ref="A180:B180"/>
    <mergeCell ref="C180:D180"/>
    <mergeCell ref="F180:G180"/>
    <mergeCell ref="I13:J13"/>
    <mergeCell ref="K13:L13"/>
    <mergeCell ref="N13:O13"/>
    <mergeCell ref="H180:I180"/>
    <mergeCell ref="C168:G168"/>
    <mergeCell ref="H168:L168"/>
    <mergeCell ref="B14:H14"/>
    <mergeCell ref="I14:J14"/>
    <mergeCell ref="K14:L14"/>
    <mergeCell ref="N14:O14"/>
    <mergeCell ref="B15:H15"/>
    <mergeCell ref="I15:J15"/>
    <mergeCell ref="K15:L15"/>
    <mergeCell ref="N15:O15"/>
    <mergeCell ref="N20:O20"/>
    <mergeCell ref="B17:H17"/>
    <mergeCell ref="I17:J17"/>
    <mergeCell ref="K17:L17"/>
    <mergeCell ref="B18:H18"/>
    <mergeCell ref="B19:H19"/>
    <mergeCell ref="B20:H20"/>
    <mergeCell ref="B21:H21"/>
    <mergeCell ref="I21:J21"/>
    <mergeCell ref="K21:L21"/>
    <mergeCell ref="N21:O21"/>
    <mergeCell ref="B22:H22"/>
    <mergeCell ref="I22:J22"/>
    <mergeCell ref="K22:L22"/>
    <mergeCell ref="N22:O22"/>
    <mergeCell ref="I23:J23"/>
    <mergeCell ref="K23:L23"/>
    <mergeCell ref="N23:O23"/>
    <mergeCell ref="B24:H24"/>
    <mergeCell ref="I24:J24"/>
    <mergeCell ref="K24:L24"/>
    <mergeCell ref="N24:O24"/>
    <mergeCell ref="B25:H25"/>
    <mergeCell ref="I25:J25"/>
    <mergeCell ref="K25:L25"/>
    <mergeCell ref="N25:O25"/>
    <mergeCell ref="I26:J26"/>
    <mergeCell ref="K26:L26"/>
    <mergeCell ref="N26:O26"/>
    <mergeCell ref="B27:H27"/>
    <mergeCell ref="I27:J27"/>
    <mergeCell ref="K27:L27"/>
    <mergeCell ref="N27:O27"/>
    <mergeCell ref="B28:H28"/>
    <mergeCell ref="I28:J28"/>
    <mergeCell ref="K28:L28"/>
    <mergeCell ref="N28:O28"/>
    <mergeCell ref="I29:J29"/>
    <mergeCell ref="K29:L29"/>
    <mergeCell ref="N29:O29"/>
    <mergeCell ref="B30:H30"/>
    <mergeCell ref="I30:J30"/>
    <mergeCell ref="K30:L30"/>
    <mergeCell ref="N30:O30"/>
    <mergeCell ref="B31:H31"/>
    <mergeCell ref="I31:J31"/>
    <mergeCell ref="K31:L31"/>
    <mergeCell ref="N31:O31"/>
    <mergeCell ref="I32:J32"/>
    <mergeCell ref="K32:L32"/>
    <mergeCell ref="N32:O32"/>
    <mergeCell ref="B33:H33"/>
    <mergeCell ref="I33:J33"/>
    <mergeCell ref="K33:L33"/>
    <mergeCell ref="N33:O33"/>
    <mergeCell ref="B34:H34"/>
    <mergeCell ref="I34:J34"/>
    <mergeCell ref="K34:L34"/>
    <mergeCell ref="N34:O34"/>
    <mergeCell ref="I35:J35"/>
    <mergeCell ref="K35:L35"/>
    <mergeCell ref="N35:O35"/>
    <mergeCell ref="K45:L45"/>
    <mergeCell ref="N45:O45"/>
    <mergeCell ref="B36:H36"/>
    <mergeCell ref="I36:J36"/>
    <mergeCell ref="K36:L36"/>
    <mergeCell ref="N36:O36"/>
    <mergeCell ref="B37:H37"/>
    <mergeCell ref="I37:J37"/>
    <mergeCell ref="K37:L37"/>
    <mergeCell ref="N37:O37"/>
    <mergeCell ref="I11:J11"/>
    <mergeCell ref="K52:L52"/>
    <mergeCell ref="N52:O52"/>
    <mergeCell ref="B53:H53"/>
    <mergeCell ref="I53:J53"/>
    <mergeCell ref="K53:L53"/>
    <mergeCell ref="N53:O53"/>
    <mergeCell ref="B54:H54"/>
    <mergeCell ref="I54:J54"/>
    <mergeCell ref="K54:L54"/>
    <mergeCell ref="N54:O54"/>
    <mergeCell ref="B45:H45"/>
    <mergeCell ref="B46:H46"/>
    <mergeCell ref="B47:H47"/>
    <mergeCell ref="B48:H48"/>
    <mergeCell ref="B49:H49"/>
    <mergeCell ref="B44:H44"/>
    <mergeCell ref="I47:J47"/>
    <mergeCell ref="K47:L47"/>
    <mergeCell ref="N47:O47"/>
    <mergeCell ref="I44:J44"/>
    <mergeCell ref="K44:L44"/>
    <mergeCell ref="N44:O44"/>
    <mergeCell ref="I45:J45"/>
    <mergeCell ref="K96:L96"/>
    <mergeCell ref="N96:O96"/>
    <mergeCell ref="B11:H11"/>
    <mergeCell ref="B69:H69"/>
    <mergeCell ref="B70:H70"/>
    <mergeCell ref="B71:H71"/>
    <mergeCell ref="B72:H72"/>
    <mergeCell ref="B73:H73"/>
    <mergeCell ref="B74:H74"/>
    <mergeCell ref="B75:H75"/>
    <mergeCell ref="B76:H76"/>
    <mergeCell ref="B38:H38"/>
    <mergeCell ref="B35:H35"/>
    <mergeCell ref="B32:H32"/>
    <mergeCell ref="B29:H29"/>
    <mergeCell ref="B26:H26"/>
    <mergeCell ref="B23:H23"/>
    <mergeCell ref="B13:H13"/>
    <mergeCell ref="B16:H16"/>
    <mergeCell ref="D60:G60"/>
    <mergeCell ref="H60:K60"/>
    <mergeCell ref="I69:J69"/>
    <mergeCell ref="K69:L69"/>
    <mergeCell ref="B12:H12"/>
    <mergeCell ref="N38:O38"/>
    <mergeCell ref="K38:L38"/>
    <mergeCell ref="I38:J38"/>
    <mergeCell ref="B104:H104"/>
    <mergeCell ref="I104:J104"/>
    <mergeCell ref="K104:L104"/>
    <mergeCell ref="N104:O104"/>
    <mergeCell ref="B105:H105"/>
    <mergeCell ref="I105:J105"/>
    <mergeCell ref="B100:H100"/>
    <mergeCell ref="I100:J100"/>
    <mergeCell ref="K100:L100"/>
    <mergeCell ref="N100:O100"/>
    <mergeCell ref="B101:H101"/>
    <mergeCell ref="I101:J101"/>
    <mergeCell ref="B97:H97"/>
    <mergeCell ref="I97:J97"/>
    <mergeCell ref="K97:L97"/>
    <mergeCell ref="N97:O97"/>
    <mergeCell ref="B98:H98"/>
    <mergeCell ref="I98:J98"/>
    <mergeCell ref="K98:L98"/>
    <mergeCell ref="N98:O98"/>
    <mergeCell ref="B99:H99"/>
    <mergeCell ref="K103:L103"/>
    <mergeCell ref="N103:O103"/>
    <mergeCell ref="A185:O185"/>
    <mergeCell ref="A186:O186"/>
    <mergeCell ref="N61:O61"/>
    <mergeCell ref="N62:O62"/>
    <mergeCell ref="N163:O163"/>
    <mergeCell ref="N112:O112"/>
    <mergeCell ref="K105:L105"/>
    <mergeCell ref="N105:O105"/>
    <mergeCell ref="N108:O108"/>
    <mergeCell ref="I99:J99"/>
    <mergeCell ref="K99:L99"/>
    <mergeCell ref="N99:O99"/>
    <mergeCell ref="B94:H94"/>
    <mergeCell ref="I94:J94"/>
    <mergeCell ref="K94:L94"/>
    <mergeCell ref="N94:O94"/>
    <mergeCell ref="B95:H95"/>
    <mergeCell ref="I95:J95"/>
    <mergeCell ref="K95:L95"/>
    <mergeCell ref="N95:O95"/>
    <mergeCell ref="B96:H96"/>
    <mergeCell ref="I96:J96"/>
    <mergeCell ref="C169:G169"/>
    <mergeCell ref="H169:L169"/>
    <mergeCell ref="A4:O4"/>
    <mergeCell ref="K180:L180"/>
    <mergeCell ref="N180:O180"/>
    <mergeCell ref="B106:H106"/>
    <mergeCell ref="I106:J106"/>
    <mergeCell ref="K106:L106"/>
    <mergeCell ref="N106:O106"/>
    <mergeCell ref="B107:H107"/>
    <mergeCell ref="I107:J107"/>
    <mergeCell ref="K107:L107"/>
    <mergeCell ref="N107:O107"/>
    <mergeCell ref="B108:H108"/>
    <mergeCell ref="I108:J108"/>
    <mergeCell ref="K108:L108"/>
    <mergeCell ref="K101:L101"/>
    <mergeCell ref="N101:O101"/>
    <mergeCell ref="B102:H102"/>
    <mergeCell ref="I102:J102"/>
    <mergeCell ref="K102:L102"/>
    <mergeCell ref="N102:O102"/>
    <mergeCell ref="B103:H103"/>
    <mergeCell ref="I103:J103"/>
    <mergeCell ref="B122:C122"/>
    <mergeCell ref="E122:H122"/>
    <mergeCell ref="I122:J122"/>
    <mergeCell ref="K122:L122"/>
    <mergeCell ref="N122:O122"/>
    <mergeCell ref="B123:C123"/>
    <mergeCell ref="E123:H123"/>
    <mergeCell ref="I123:J123"/>
    <mergeCell ref="K123:L123"/>
    <mergeCell ref="N123:O123"/>
    <mergeCell ref="B124:C124"/>
    <mergeCell ref="E124:H124"/>
    <mergeCell ref="I124:J124"/>
    <mergeCell ref="K124:L124"/>
    <mergeCell ref="N124:O124"/>
    <mergeCell ref="B125:C125"/>
    <mergeCell ref="E125:H125"/>
    <mergeCell ref="I125:J125"/>
    <mergeCell ref="K125:L125"/>
    <mergeCell ref="N125:O125"/>
    <mergeCell ref="B126:C126"/>
    <mergeCell ref="E126:H126"/>
    <mergeCell ref="I126:J126"/>
    <mergeCell ref="K126:L126"/>
    <mergeCell ref="N126:O126"/>
    <mergeCell ref="B127:C127"/>
    <mergeCell ref="E127:H127"/>
    <mergeCell ref="I127:J127"/>
    <mergeCell ref="K127:L127"/>
    <mergeCell ref="N127:O127"/>
    <mergeCell ref="B128:C128"/>
    <mergeCell ref="E128:H128"/>
    <mergeCell ref="I128:J128"/>
    <mergeCell ref="B129:C129"/>
    <mergeCell ref="E129:H129"/>
    <mergeCell ref="I129:J129"/>
    <mergeCell ref="K129:L129"/>
    <mergeCell ref="N129:O129"/>
    <mergeCell ref="B130:C130"/>
    <mergeCell ref="E130:H130"/>
    <mergeCell ref="I130:J130"/>
    <mergeCell ref="K130:L130"/>
    <mergeCell ref="N130:O130"/>
    <mergeCell ref="K128:L128"/>
    <mergeCell ref="N128:O128"/>
    <mergeCell ref="B131:C131"/>
    <mergeCell ref="E131:H131"/>
    <mergeCell ref="I131:J131"/>
    <mergeCell ref="K131:L131"/>
    <mergeCell ref="N131:O131"/>
    <mergeCell ref="B132:C132"/>
    <mergeCell ref="E132:H132"/>
    <mergeCell ref="I132:J132"/>
    <mergeCell ref="B133:C133"/>
    <mergeCell ref="E133:H133"/>
    <mergeCell ref="I133:J133"/>
    <mergeCell ref="K133:L133"/>
    <mergeCell ref="N133:O133"/>
    <mergeCell ref="K132:L132"/>
    <mergeCell ref="N132:O132"/>
    <mergeCell ref="B134:C134"/>
    <mergeCell ref="E134:H134"/>
    <mergeCell ref="I134:J134"/>
    <mergeCell ref="K134:L134"/>
    <mergeCell ref="N134:O134"/>
    <mergeCell ref="B135:C135"/>
    <mergeCell ref="E135:H135"/>
    <mergeCell ref="I135:J135"/>
    <mergeCell ref="K135:L135"/>
    <mergeCell ref="N135:O135"/>
    <mergeCell ref="B136:C136"/>
    <mergeCell ref="E136:H136"/>
    <mergeCell ref="I136:J136"/>
    <mergeCell ref="K136:L136"/>
    <mergeCell ref="N136:O136"/>
    <mergeCell ref="B137:C137"/>
    <mergeCell ref="E137:H137"/>
    <mergeCell ref="I137:J137"/>
    <mergeCell ref="K137:L137"/>
    <mergeCell ref="N137:O137"/>
    <mergeCell ref="B138:C138"/>
    <mergeCell ref="E138:H138"/>
    <mergeCell ref="I138:J138"/>
    <mergeCell ref="K138:L138"/>
    <mergeCell ref="N138:O138"/>
    <mergeCell ref="B139:C139"/>
    <mergeCell ref="E139:H139"/>
    <mergeCell ref="I139:J139"/>
    <mergeCell ref="K139:L139"/>
    <mergeCell ref="N139:O139"/>
    <mergeCell ref="B140:C140"/>
    <mergeCell ref="E140:H140"/>
    <mergeCell ref="I140:J140"/>
    <mergeCell ref="K140:L140"/>
    <mergeCell ref="N140:O140"/>
    <mergeCell ref="B141:C141"/>
    <mergeCell ref="E141:H141"/>
    <mergeCell ref="I141:J141"/>
    <mergeCell ref="K141:L141"/>
    <mergeCell ref="N141:O141"/>
    <mergeCell ref="B142:C142"/>
    <mergeCell ref="E142:H142"/>
    <mergeCell ref="I142:J142"/>
    <mergeCell ref="K142:L142"/>
    <mergeCell ref="N142:O142"/>
    <mergeCell ref="B143:C143"/>
    <mergeCell ref="E143:H143"/>
    <mergeCell ref="I143:J143"/>
    <mergeCell ref="K143:L143"/>
    <mergeCell ref="N143:O143"/>
    <mergeCell ref="B144:C144"/>
    <mergeCell ref="E144:H144"/>
    <mergeCell ref="I144:J144"/>
    <mergeCell ref="K144:L144"/>
    <mergeCell ref="B145:C145"/>
    <mergeCell ref="E145:H145"/>
    <mergeCell ref="I145:J145"/>
    <mergeCell ref="K145:L145"/>
    <mergeCell ref="N145:O145"/>
    <mergeCell ref="N144:O144"/>
    <mergeCell ref="B146:C146"/>
    <mergeCell ref="E146:H146"/>
    <mergeCell ref="I146:J146"/>
    <mergeCell ref="K146:L146"/>
    <mergeCell ref="N146:O146"/>
    <mergeCell ref="B147:C147"/>
    <mergeCell ref="E147:H147"/>
    <mergeCell ref="I147:J147"/>
    <mergeCell ref="K147:L147"/>
    <mergeCell ref="N147:O147"/>
    <mergeCell ref="B148:C148"/>
    <mergeCell ref="E148:H148"/>
    <mergeCell ref="I148:J148"/>
    <mergeCell ref="K148:L148"/>
    <mergeCell ref="N148:O148"/>
    <mergeCell ref="B149:C149"/>
    <mergeCell ref="E149:H149"/>
    <mergeCell ref="I149:J149"/>
    <mergeCell ref="K149:L149"/>
    <mergeCell ref="N149:O149"/>
    <mergeCell ref="B150:C150"/>
    <mergeCell ref="E150:H150"/>
    <mergeCell ref="I150:J150"/>
    <mergeCell ref="K150:L150"/>
    <mergeCell ref="N150:O150"/>
    <mergeCell ref="B151:C151"/>
    <mergeCell ref="E151:H151"/>
    <mergeCell ref="I151:J151"/>
    <mergeCell ref="K151:L151"/>
    <mergeCell ref="N151:O151"/>
    <mergeCell ref="B152:C152"/>
    <mergeCell ref="E152:H152"/>
    <mergeCell ref="I152:J152"/>
    <mergeCell ref="K152:L152"/>
    <mergeCell ref="N152:O152"/>
    <mergeCell ref="B153:C153"/>
    <mergeCell ref="E153:H153"/>
    <mergeCell ref="I153:J153"/>
    <mergeCell ref="K153:L153"/>
    <mergeCell ref="N153:O153"/>
    <mergeCell ref="B154:C154"/>
    <mergeCell ref="E154:H154"/>
    <mergeCell ref="I154:J154"/>
    <mergeCell ref="K154:L154"/>
    <mergeCell ref="N154:O154"/>
    <mergeCell ref="B155:C155"/>
    <mergeCell ref="E155:H155"/>
    <mergeCell ref="I155:J155"/>
    <mergeCell ref="K155:L155"/>
    <mergeCell ref="N155:O155"/>
    <mergeCell ref="B156:C156"/>
    <mergeCell ref="E156:H156"/>
    <mergeCell ref="I156:J156"/>
    <mergeCell ref="K156:L156"/>
    <mergeCell ref="N156:O156"/>
    <mergeCell ref="B157:C157"/>
    <mergeCell ref="E157:H157"/>
    <mergeCell ref="I157:J157"/>
    <mergeCell ref="K157:L157"/>
    <mergeCell ref="N157:O157"/>
    <mergeCell ref="B158:C158"/>
    <mergeCell ref="E158:H158"/>
    <mergeCell ref="I158:J158"/>
    <mergeCell ref="K158:L158"/>
    <mergeCell ref="N158:O158"/>
    <mergeCell ref="N159:O159"/>
    <mergeCell ref="N161:O161"/>
    <mergeCell ref="B118:C118"/>
    <mergeCell ref="E118:H118"/>
    <mergeCell ref="I118:J118"/>
    <mergeCell ref="K118:L118"/>
    <mergeCell ref="N118:O118"/>
    <mergeCell ref="B119:C119"/>
    <mergeCell ref="E119:H119"/>
    <mergeCell ref="I119:J119"/>
    <mergeCell ref="K119:L119"/>
    <mergeCell ref="N119:O119"/>
    <mergeCell ref="B120:C120"/>
    <mergeCell ref="E120:H120"/>
    <mergeCell ref="I120:J120"/>
    <mergeCell ref="K120:L120"/>
    <mergeCell ref="N120:O120"/>
    <mergeCell ref="B121:C121"/>
    <mergeCell ref="E121:H121"/>
  </mergeCells>
  <conditionalFormatting sqref="H168:M168 M169">
    <cfRule type="cellIs" dxfId="5" priority="1" operator="greaterThan">
      <formula>$N$167</formula>
    </cfRule>
  </conditionalFormatting>
  <dataValidations count="4">
    <dataValidation type="list" allowBlank="1" showInputMessage="1" showErrorMessage="1" sqref="A119:A158 A45:A54 A70:A109 A12:A38" xr:uid="{00000000-0002-0000-0100-000000000000}">
      <formula1>$S$2:$S$7</formula1>
    </dataValidation>
    <dataValidation type="list" allowBlank="1" showInputMessage="1" showErrorMessage="1" sqref="B119:C158" xr:uid="{E0A56436-EEDF-47A1-B63C-4F5482F228D6}">
      <formula1>$S$41:$S$47</formula1>
    </dataValidation>
    <dataValidation type="list" allowBlank="1" showInputMessage="1" showErrorMessage="1" sqref="I120:J158" xr:uid="{C05D6F2B-6FB2-4BF4-B847-5794A06BECDD}">
      <formula1>$U$41:$U$47</formula1>
    </dataValidation>
    <dataValidation type="list" allowBlank="1" showInputMessage="1" showErrorMessage="1" sqref="I119:J119" xr:uid="{92A8285A-7ABA-4021-B563-C7BD3B3D1134}">
      <formula1>$U$41:$U$44</formula1>
    </dataValidation>
  </dataValidations>
  <printOptions horizontalCentered="1"/>
  <pageMargins left="0" right="0" top="0" bottom="0" header="0" footer="0"/>
  <pageSetup scale="65" fitToHeight="0" orientation="portrait" r:id="rId1"/>
  <headerFooter>
    <oddHeader>&amp;RPreparado por Javier Rojas Palma, Rev. 00-2018 | 52 22 07 275</oddHeader>
  </headerFooter>
  <rowBreaks count="3" manualBreakCount="3">
    <brk id="63" max="13" man="1"/>
    <brk id="113" max="13" man="1"/>
    <brk id="16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CE6A8"/>
    <pageSetUpPr fitToPage="1"/>
  </sheetPr>
  <dimension ref="A1:Y219"/>
  <sheetViews>
    <sheetView showGridLines="0" showRuler="0" view="pageBreakPreview" topLeftCell="A183" zoomScale="90" zoomScaleNormal="100" zoomScaleSheetLayoutView="90" zoomScalePageLayoutView="80" workbookViewId="0">
      <selection activeCell="S1" sqref="S1:Y1048576"/>
    </sheetView>
  </sheetViews>
  <sheetFormatPr baseColWidth="10" defaultRowHeight="15.75" x14ac:dyDescent="0.25"/>
  <cols>
    <col min="1" max="12" width="11.42578125" style="2" customWidth="1"/>
    <col min="13" max="13" width="11.42578125" style="2" hidden="1" customWidth="1"/>
    <col min="14" max="15" width="11.42578125" style="2" customWidth="1"/>
    <col min="16" max="16" width="3.28515625" style="2" customWidth="1"/>
    <col min="17" max="17" width="8.5703125" style="2" customWidth="1"/>
    <col min="18" max="18" width="15.140625" style="2" bestFit="1" customWidth="1"/>
    <col min="19" max="19" width="11.42578125" style="2" hidden="1" customWidth="1"/>
    <col min="20" max="23" width="17.85546875" style="60" hidden="1" customWidth="1"/>
    <col min="24" max="24" width="18.85546875" style="61" hidden="1" customWidth="1"/>
    <col min="25" max="25" width="11.42578125" style="2" hidden="1" customWidth="1"/>
    <col min="26" max="16384" width="11.42578125" style="2"/>
  </cols>
  <sheetData>
    <row r="1" spans="1:24" ht="8.25" customHeight="1" x14ac:dyDescent="0.25">
      <c r="A1"/>
      <c r="S1" s="55"/>
      <c r="T1" s="56" t="s">
        <v>136</v>
      </c>
      <c r="U1" s="56" t="s">
        <v>137</v>
      </c>
      <c r="V1" s="56" t="s">
        <v>138</v>
      </c>
      <c r="W1" s="56" t="s">
        <v>232</v>
      </c>
      <c r="X1" s="56" t="s">
        <v>74</v>
      </c>
    </row>
    <row r="2" spans="1:24" x14ac:dyDescent="0.25">
      <c r="A2" s="3" t="s">
        <v>166</v>
      </c>
      <c r="S2" s="55">
        <v>1.1000000000000001</v>
      </c>
      <c r="T2" s="56">
        <f>SUMIFS($N$12:$N$38,$M$12:$M$38,S2)</f>
        <v>0</v>
      </c>
      <c r="U2" s="56">
        <f>SUMIFS($N$45:$N$54,$M$45:$M$54,S2)</f>
        <v>0</v>
      </c>
      <c r="V2" s="56">
        <f>SUMIFS($N$70:$N$109,$M$70:$M$109,S2)</f>
        <v>0</v>
      </c>
      <c r="W2" s="56">
        <f>SUMIFS($N$140:$N$179,$M$140:$M$179,S2)</f>
        <v>0</v>
      </c>
      <c r="X2" s="56">
        <f>SUM(T2:W2)</f>
        <v>0</v>
      </c>
    </row>
    <row r="3" spans="1:24" ht="8.25" customHeight="1" x14ac:dyDescent="0.25">
      <c r="A3" s="57"/>
      <c r="S3" s="55">
        <v>1.2</v>
      </c>
      <c r="T3" s="56">
        <f t="shared" ref="T3:T37" si="0">SUMIFS($N$12:$N$38,$M$12:$M$38,S3)</f>
        <v>0</v>
      </c>
      <c r="U3" s="56">
        <f t="shared" ref="U3:U37" si="1">SUMIFS($N$45:$N$54,$M$45:$M$54,S3)</f>
        <v>0</v>
      </c>
      <c r="V3" s="56">
        <f t="shared" ref="V3:V37" si="2">SUMIFS($N$70:$N$109,$M$70:$M$109,S3)</f>
        <v>0</v>
      </c>
      <c r="W3" s="56">
        <f t="shared" ref="W3:W37" si="3">SUMIFS($N$140:$N$179,$M$140:$M$179,S3)</f>
        <v>0</v>
      </c>
      <c r="X3" s="56">
        <f t="shared" ref="X3:X37" si="4">SUM(T3:W3)</f>
        <v>0</v>
      </c>
    </row>
    <row r="4" spans="1:24" ht="45" customHeight="1" x14ac:dyDescent="0.25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S4" s="55">
        <v>1.3</v>
      </c>
      <c r="T4" s="56">
        <f t="shared" si="0"/>
        <v>0</v>
      </c>
      <c r="U4" s="56">
        <f t="shared" si="1"/>
        <v>0</v>
      </c>
      <c r="V4" s="56">
        <f t="shared" si="2"/>
        <v>0</v>
      </c>
      <c r="W4" s="56">
        <f t="shared" si="3"/>
        <v>0</v>
      </c>
      <c r="X4" s="56">
        <f t="shared" si="4"/>
        <v>0</v>
      </c>
    </row>
    <row r="5" spans="1:24" ht="7.5" customHeight="1" x14ac:dyDescent="0.25">
      <c r="S5" s="55">
        <v>1.4</v>
      </c>
      <c r="T5" s="56">
        <f t="shared" si="0"/>
        <v>0</v>
      </c>
      <c r="U5" s="56">
        <f t="shared" si="1"/>
        <v>0</v>
      </c>
      <c r="V5" s="56">
        <f t="shared" si="2"/>
        <v>0</v>
      </c>
      <c r="W5" s="56">
        <f t="shared" si="3"/>
        <v>0</v>
      </c>
      <c r="X5" s="56">
        <f t="shared" si="4"/>
        <v>0</v>
      </c>
    </row>
    <row r="6" spans="1:24" x14ac:dyDescent="0.25">
      <c r="A6" s="3" t="s">
        <v>80</v>
      </c>
      <c r="S6" s="55">
        <v>1.5</v>
      </c>
      <c r="T6" s="56">
        <f t="shared" si="0"/>
        <v>0</v>
      </c>
      <c r="U6" s="56">
        <f t="shared" si="1"/>
        <v>0</v>
      </c>
      <c r="V6" s="56">
        <f t="shared" si="2"/>
        <v>0</v>
      </c>
      <c r="W6" s="56">
        <f t="shared" si="3"/>
        <v>0</v>
      </c>
      <c r="X6" s="56">
        <f t="shared" si="4"/>
        <v>0</v>
      </c>
    </row>
    <row r="7" spans="1:24" ht="7.5" customHeight="1" x14ac:dyDescent="0.25">
      <c r="S7" s="55">
        <v>1.6</v>
      </c>
      <c r="T7" s="56">
        <f t="shared" si="0"/>
        <v>0</v>
      </c>
      <c r="U7" s="56">
        <f t="shared" si="1"/>
        <v>0</v>
      </c>
      <c r="V7" s="56">
        <f t="shared" si="2"/>
        <v>0</v>
      </c>
      <c r="W7" s="56">
        <f t="shared" si="3"/>
        <v>0</v>
      </c>
      <c r="X7" s="56">
        <f t="shared" si="4"/>
        <v>0</v>
      </c>
    </row>
    <row r="8" spans="1:24" ht="34.5" customHeight="1" x14ac:dyDescent="0.25">
      <c r="A8" s="115" t="s">
        <v>217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S8" s="55">
        <v>2.1</v>
      </c>
      <c r="T8" s="56">
        <f t="shared" si="0"/>
        <v>0</v>
      </c>
      <c r="U8" s="56">
        <f t="shared" si="1"/>
        <v>0</v>
      </c>
      <c r="V8" s="56">
        <f t="shared" si="2"/>
        <v>0</v>
      </c>
      <c r="W8" s="56">
        <f t="shared" si="3"/>
        <v>0</v>
      </c>
      <c r="X8" s="56">
        <f t="shared" si="4"/>
        <v>0</v>
      </c>
    </row>
    <row r="9" spans="1:24" ht="8.25" customHeight="1" x14ac:dyDescent="0.25">
      <c r="S9" s="55">
        <v>2.2000000000000002</v>
      </c>
      <c r="T9" s="56">
        <f t="shared" si="0"/>
        <v>0</v>
      </c>
      <c r="U9" s="56">
        <f t="shared" si="1"/>
        <v>0</v>
      </c>
      <c r="V9" s="56">
        <f t="shared" si="2"/>
        <v>0</v>
      </c>
      <c r="W9" s="56">
        <f t="shared" si="3"/>
        <v>0</v>
      </c>
      <c r="X9" s="56">
        <f t="shared" si="4"/>
        <v>0</v>
      </c>
    </row>
    <row r="10" spans="1:24" x14ac:dyDescent="0.25">
      <c r="A10" s="2" t="s">
        <v>213</v>
      </c>
      <c r="S10" s="55">
        <v>2.2999999999999998</v>
      </c>
      <c r="T10" s="56">
        <f t="shared" si="0"/>
        <v>0</v>
      </c>
      <c r="U10" s="56">
        <f t="shared" si="1"/>
        <v>0</v>
      </c>
      <c r="V10" s="56">
        <f t="shared" si="2"/>
        <v>0</v>
      </c>
      <c r="W10" s="56">
        <f t="shared" si="3"/>
        <v>0</v>
      </c>
      <c r="X10" s="56">
        <f t="shared" si="4"/>
        <v>0</v>
      </c>
    </row>
    <row r="11" spans="1:24" ht="35.25" customHeight="1" x14ac:dyDescent="0.25">
      <c r="A11" s="51" t="s">
        <v>34</v>
      </c>
      <c r="B11" s="102" t="s">
        <v>125</v>
      </c>
      <c r="C11" s="102"/>
      <c r="D11" s="102"/>
      <c r="E11" s="102"/>
      <c r="F11" s="102"/>
      <c r="G11" s="102"/>
      <c r="H11" s="102"/>
      <c r="I11" s="102" t="s">
        <v>47</v>
      </c>
      <c r="J11" s="102"/>
      <c r="K11" s="102" t="s">
        <v>126</v>
      </c>
      <c r="L11" s="102"/>
      <c r="M11" s="48"/>
      <c r="N11" s="102" t="s">
        <v>74</v>
      </c>
      <c r="O11" s="102"/>
      <c r="S11" s="55">
        <v>2.4</v>
      </c>
      <c r="T11" s="56">
        <f t="shared" si="0"/>
        <v>0</v>
      </c>
      <c r="U11" s="56">
        <f t="shared" si="1"/>
        <v>0</v>
      </c>
      <c r="V11" s="56">
        <f t="shared" si="2"/>
        <v>0</v>
      </c>
      <c r="W11" s="56">
        <f t="shared" si="3"/>
        <v>0</v>
      </c>
      <c r="X11" s="56">
        <f t="shared" si="4"/>
        <v>0</v>
      </c>
    </row>
    <row r="12" spans="1:24" ht="21" customHeight="1" x14ac:dyDescent="0.25">
      <c r="A12" s="58">
        <v>2.1</v>
      </c>
      <c r="B12" s="95"/>
      <c r="C12" s="95"/>
      <c r="D12" s="95"/>
      <c r="E12" s="95"/>
      <c r="F12" s="95"/>
      <c r="G12" s="95"/>
      <c r="H12" s="95"/>
      <c r="I12" s="110"/>
      <c r="J12" s="110"/>
      <c r="K12" s="96">
        <v>0</v>
      </c>
      <c r="L12" s="96"/>
      <c r="M12" s="59">
        <f>A12</f>
        <v>2.1</v>
      </c>
      <c r="N12" s="93">
        <f t="shared" ref="N12:N38" si="5">I12*K12</f>
        <v>0</v>
      </c>
      <c r="O12" s="93"/>
      <c r="S12" s="55">
        <v>2.5</v>
      </c>
      <c r="T12" s="56">
        <f t="shared" si="0"/>
        <v>0</v>
      </c>
      <c r="U12" s="56">
        <f t="shared" si="1"/>
        <v>0</v>
      </c>
      <c r="V12" s="56">
        <f t="shared" si="2"/>
        <v>0</v>
      </c>
      <c r="W12" s="56">
        <f t="shared" si="3"/>
        <v>0</v>
      </c>
      <c r="X12" s="56">
        <f t="shared" si="4"/>
        <v>0</v>
      </c>
    </row>
    <row r="13" spans="1:24" ht="21" customHeight="1" x14ac:dyDescent="0.25">
      <c r="A13" s="58"/>
      <c r="B13" s="95"/>
      <c r="C13" s="95"/>
      <c r="D13" s="95"/>
      <c r="E13" s="95"/>
      <c r="F13" s="95"/>
      <c r="G13" s="95"/>
      <c r="H13" s="95"/>
      <c r="I13" s="110"/>
      <c r="J13" s="110"/>
      <c r="K13" s="96">
        <v>0</v>
      </c>
      <c r="L13" s="96"/>
      <c r="M13" s="59">
        <f t="shared" ref="M13:M38" si="6">A13</f>
        <v>0</v>
      </c>
      <c r="N13" s="93">
        <f t="shared" si="5"/>
        <v>0</v>
      </c>
      <c r="O13" s="93"/>
      <c r="S13" s="55">
        <v>2.6</v>
      </c>
      <c r="T13" s="56">
        <f t="shared" si="0"/>
        <v>0</v>
      </c>
      <c r="U13" s="56">
        <f t="shared" si="1"/>
        <v>0</v>
      </c>
      <c r="V13" s="56">
        <f t="shared" si="2"/>
        <v>0</v>
      </c>
      <c r="W13" s="56">
        <f t="shared" si="3"/>
        <v>0</v>
      </c>
      <c r="X13" s="56">
        <f t="shared" si="4"/>
        <v>0</v>
      </c>
    </row>
    <row r="14" spans="1:24" ht="21" customHeight="1" x14ac:dyDescent="0.25">
      <c r="A14" s="58"/>
      <c r="B14" s="95"/>
      <c r="C14" s="95"/>
      <c r="D14" s="95"/>
      <c r="E14" s="95"/>
      <c r="F14" s="95"/>
      <c r="G14" s="95"/>
      <c r="H14" s="95"/>
      <c r="I14" s="110"/>
      <c r="J14" s="110"/>
      <c r="K14" s="96">
        <v>0</v>
      </c>
      <c r="L14" s="96"/>
      <c r="M14" s="59">
        <f t="shared" si="6"/>
        <v>0</v>
      </c>
      <c r="N14" s="93">
        <f t="shared" si="5"/>
        <v>0</v>
      </c>
      <c r="O14" s="93"/>
      <c r="S14" s="55">
        <v>3.1</v>
      </c>
      <c r="T14" s="56">
        <f t="shared" si="0"/>
        <v>0</v>
      </c>
      <c r="U14" s="56">
        <f t="shared" si="1"/>
        <v>0</v>
      </c>
      <c r="V14" s="56">
        <f t="shared" si="2"/>
        <v>0</v>
      </c>
      <c r="W14" s="56">
        <f t="shared" si="3"/>
        <v>0</v>
      </c>
      <c r="X14" s="56">
        <f t="shared" si="4"/>
        <v>0</v>
      </c>
    </row>
    <row r="15" spans="1:24" ht="21" customHeight="1" x14ac:dyDescent="0.25">
      <c r="A15" s="58"/>
      <c r="B15" s="95"/>
      <c r="C15" s="95"/>
      <c r="D15" s="95"/>
      <c r="E15" s="95"/>
      <c r="F15" s="95"/>
      <c r="G15" s="95"/>
      <c r="H15" s="95"/>
      <c r="I15" s="110"/>
      <c r="J15" s="110"/>
      <c r="K15" s="96">
        <v>0</v>
      </c>
      <c r="L15" s="96"/>
      <c r="M15" s="59">
        <f t="shared" si="6"/>
        <v>0</v>
      </c>
      <c r="N15" s="93">
        <f t="shared" si="5"/>
        <v>0</v>
      </c>
      <c r="O15" s="93"/>
      <c r="S15" s="55">
        <v>3.2</v>
      </c>
      <c r="T15" s="56">
        <f t="shared" si="0"/>
        <v>0</v>
      </c>
      <c r="U15" s="56">
        <f t="shared" si="1"/>
        <v>0</v>
      </c>
      <c r="V15" s="56">
        <f t="shared" si="2"/>
        <v>0</v>
      </c>
      <c r="W15" s="56">
        <f t="shared" si="3"/>
        <v>0</v>
      </c>
      <c r="X15" s="56">
        <f t="shared" si="4"/>
        <v>0</v>
      </c>
    </row>
    <row r="16" spans="1:24" ht="21" customHeight="1" x14ac:dyDescent="0.25">
      <c r="A16" s="58"/>
      <c r="B16" s="95"/>
      <c r="C16" s="95"/>
      <c r="D16" s="95"/>
      <c r="E16" s="95"/>
      <c r="F16" s="95"/>
      <c r="G16" s="95"/>
      <c r="H16" s="95"/>
      <c r="I16" s="110"/>
      <c r="J16" s="110"/>
      <c r="K16" s="96">
        <v>0</v>
      </c>
      <c r="L16" s="96"/>
      <c r="M16" s="59">
        <f t="shared" si="6"/>
        <v>0</v>
      </c>
      <c r="N16" s="93">
        <f t="shared" si="5"/>
        <v>0</v>
      </c>
      <c r="O16" s="93"/>
      <c r="S16" s="55">
        <v>3.3</v>
      </c>
      <c r="T16" s="56">
        <f t="shared" si="0"/>
        <v>0</v>
      </c>
      <c r="U16" s="56">
        <f t="shared" si="1"/>
        <v>0</v>
      </c>
      <c r="V16" s="56">
        <f t="shared" si="2"/>
        <v>0</v>
      </c>
      <c r="W16" s="56">
        <f t="shared" si="3"/>
        <v>0</v>
      </c>
      <c r="X16" s="56">
        <f t="shared" si="4"/>
        <v>0</v>
      </c>
    </row>
    <row r="17" spans="1:24" ht="21" customHeight="1" x14ac:dyDescent="0.25">
      <c r="A17" s="58"/>
      <c r="B17" s="95"/>
      <c r="C17" s="95"/>
      <c r="D17" s="95"/>
      <c r="E17" s="95"/>
      <c r="F17" s="95"/>
      <c r="G17" s="95"/>
      <c r="H17" s="95"/>
      <c r="I17" s="110"/>
      <c r="J17" s="110"/>
      <c r="K17" s="96">
        <v>0</v>
      </c>
      <c r="L17" s="96"/>
      <c r="M17" s="59">
        <f t="shared" si="6"/>
        <v>0</v>
      </c>
      <c r="N17" s="93">
        <f t="shared" si="5"/>
        <v>0</v>
      </c>
      <c r="O17" s="93"/>
      <c r="S17" s="55">
        <v>3.4</v>
      </c>
      <c r="T17" s="56">
        <f t="shared" si="0"/>
        <v>0</v>
      </c>
      <c r="U17" s="56">
        <f t="shared" si="1"/>
        <v>0</v>
      </c>
      <c r="V17" s="56">
        <f t="shared" si="2"/>
        <v>0</v>
      </c>
      <c r="W17" s="56">
        <f t="shared" si="3"/>
        <v>0</v>
      </c>
      <c r="X17" s="56">
        <f t="shared" si="4"/>
        <v>0</v>
      </c>
    </row>
    <row r="18" spans="1:24" ht="21" customHeight="1" x14ac:dyDescent="0.25">
      <c r="A18" s="58"/>
      <c r="B18" s="95"/>
      <c r="C18" s="95"/>
      <c r="D18" s="95"/>
      <c r="E18" s="95"/>
      <c r="F18" s="95"/>
      <c r="G18" s="95"/>
      <c r="H18" s="95"/>
      <c r="I18" s="110"/>
      <c r="J18" s="110"/>
      <c r="K18" s="96">
        <v>0</v>
      </c>
      <c r="L18" s="96"/>
      <c r="M18" s="59">
        <f t="shared" si="6"/>
        <v>0</v>
      </c>
      <c r="N18" s="93">
        <f t="shared" si="5"/>
        <v>0</v>
      </c>
      <c r="O18" s="93"/>
      <c r="S18" s="55">
        <v>3.5</v>
      </c>
      <c r="T18" s="56">
        <f t="shared" si="0"/>
        <v>0</v>
      </c>
      <c r="U18" s="56">
        <f t="shared" si="1"/>
        <v>0</v>
      </c>
      <c r="V18" s="56">
        <f t="shared" si="2"/>
        <v>0</v>
      </c>
      <c r="W18" s="56">
        <f t="shared" si="3"/>
        <v>0</v>
      </c>
      <c r="X18" s="56">
        <f t="shared" si="4"/>
        <v>0</v>
      </c>
    </row>
    <row r="19" spans="1:24" ht="21" customHeight="1" x14ac:dyDescent="0.25">
      <c r="A19" s="58"/>
      <c r="B19" s="95"/>
      <c r="C19" s="95"/>
      <c r="D19" s="95"/>
      <c r="E19" s="95"/>
      <c r="F19" s="95"/>
      <c r="G19" s="95"/>
      <c r="H19" s="95"/>
      <c r="I19" s="110"/>
      <c r="J19" s="110"/>
      <c r="K19" s="96">
        <v>0</v>
      </c>
      <c r="L19" s="96"/>
      <c r="M19" s="59">
        <f t="shared" si="6"/>
        <v>0</v>
      </c>
      <c r="N19" s="93">
        <f t="shared" si="5"/>
        <v>0</v>
      </c>
      <c r="O19" s="93"/>
      <c r="S19" s="55">
        <v>3.6</v>
      </c>
      <c r="T19" s="56">
        <f t="shared" si="0"/>
        <v>0</v>
      </c>
      <c r="U19" s="56">
        <f t="shared" si="1"/>
        <v>0</v>
      </c>
      <c r="V19" s="56">
        <f t="shared" si="2"/>
        <v>0</v>
      </c>
      <c r="W19" s="56">
        <f t="shared" si="3"/>
        <v>0</v>
      </c>
      <c r="X19" s="56">
        <f t="shared" si="4"/>
        <v>0</v>
      </c>
    </row>
    <row r="20" spans="1:24" ht="21" customHeight="1" x14ac:dyDescent="0.25">
      <c r="A20" s="58"/>
      <c r="B20" s="95"/>
      <c r="C20" s="95"/>
      <c r="D20" s="95"/>
      <c r="E20" s="95"/>
      <c r="F20" s="95"/>
      <c r="G20" s="95"/>
      <c r="H20" s="95"/>
      <c r="I20" s="110"/>
      <c r="J20" s="110"/>
      <c r="K20" s="96">
        <v>0</v>
      </c>
      <c r="L20" s="96"/>
      <c r="M20" s="59">
        <f t="shared" si="6"/>
        <v>0</v>
      </c>
      <c r="N20" s="93">
        <f t="shared" si="5"/>
        <v>0</v>
      </c>
      <c r="O20" s="93"/>
      <c r="S20" s="55">
        <v>4.0999999999999996</v>
      </c>
      <c r="T20" s="56">
        <f t="shared" si="0"/>
        <v>0</v>
      </c>
      <c r="U20" s="56">
        <f t="shared" si="1"/>
        <v>0</v>
      </c>
      <c r="V20" s="56">
        <f t="shared" si="2"/>
        <v>0</v>
      </c>
      <c r="W20" s="56">
        <f t="shared" si="3"/>
        <v>0</v>
      </c>
      <c r="X20" s="56">
        <f t="shared" si="4"/>
        <v>0</v>
      </c>
    </row>
    <row r="21" spans="1:24" ht="21" customHeight="1" x14ac:dyDescent="0.25">
      <c r="A21" s="58"/>
      <c r="B21" s="95"/>
      <c r="C21" s="95"/>
      <c r="D21" s="95"/>
      <c r="E21" s="95"/>
      <c r="F21" s="95"/>
      <c r="G21" s="95"/>
      <c r="H21" s="95"/>
      <c r="I21" s="110"/>
      <c r="J21" s="110"/>
      <c r="K21" s="96">
        <v>0</v>
      </c>
      <c r="L21" s="96"/>
      <c r="M21" s="59">
        <f t="shared" si="6"/>
        <v>0</v>
      </c>
      <c r="N21" s="93">
        <f t="shared" si="5"/>
        <v>0</v>
      </c>
      <c r="O21" s="93"/>
      <c r="S21" s="55">
        <v>4.2</v>
      </c>
      <c r="T21" s="56">
        <f t="shared" si="0"/>
        <v>0</v>
      </c>
      <c r="U21" s="56">
        <f t="shared" si="1"/>
        <v>0</v>
      </c>
      <c r="V21" s="56">
        <f t="shared" si="2"/>
        <v>0</v>
      </c>
      <c r="W21" s="56">
        <f t="shared" si="3"/>
        <v>0</v>
      </c>
      <c r="X21" s="56">
        <f t="shared" si="4"/>
        <v>0</v>
      </c>
    </row>
    <row r="22" spans="1:24" ht="21" customHeight="1" x14ac:dyDescent="0.25">
      <c r="A22" s="58"/>
      <c r="B22" s="95"/>
      <c r="C22" s="95"/>
      <c r="D22" s="95"/>
      <c r="E22" s="95"/>
      <c r="F22" s="95"/>
      <c r="G22" s="95"/>
      <c r="H22" s="95"/>
      <c r="I22" s="110"/>
      <c r="J22" s="110"/>
      <c r="K22" s="96">
        <v>0</v>
      </c>
      <c r="L22" s="96"/>
      <c r="M22" s="59">
        <f t="shared" si="6"/>
        <v>0</v>
      </c>
      <c r="N22" s="93">
        <f t="shared" si="5"/>
        <v>0</v>
      </c>
      <c r="O22" s="93"/>
      <c r="S22" s="55">
        <v>4.3</v>
      </c>
      <c r="T22" s="56">
        <f t="shared" si="0"/>
        <v>0</v>
      </c>
      <c r="U22" s="56">
        <f t="shared" si="1"/>
        <v>0</v>
      </c>
      <c r="V22" s="56">
        <f t="shared" si="2"/>
        <v>0</v>
      </c>
      <c r="W22" s="56">
        <f t="shared" si="3"/>
        <v>0</v>
      </c>
      <c r="X22" s="56">
        <f t="shared" si="4"/>
        <v>0</v>
      </c>
    </row>
    <row r="23" spans="1:24" ht="21" customHeight="1" x14ac:dyDescent="0.25">
      <c r="A23" s="58"/>
      <c r="B23" s="95"/>
      <c r="C23" s="95"/>
      <c r="D23" s="95"/>
      <c r="E23" s="95"/>
      <c r="F23" s="95"/>
      <c r="G23" s="95"/>
      <c r="H23" s="95"/>
      <c r="I23" s="110"/>
      <c r="J23" s="110"/>
      <c r="K23" s="96">
        <v>0</v>
      </c>
      <c r="L23" s="96"/>
      <c r="M23" s="59">
        <f t="shared" si="6"/>
        <v>0</v>
      </c>
      <c r="N23" s="93">
        <f t="shared" si="5"/>
        <v>0</v>
      </c>
      <c r="O23" s="93"/>
      <c r="S23" s="55">
        <v>4.4000000000000004</v>
      </c>
      <c r="T23" s="56">
        <f t="shared" si="0"/>
        <v>0</v>
      </c>
      <c r="U23" s="56">
        <f t="shared" si="1"/>
        <v>0</v>
      </c>
      <c r="V23" s="56">
        <f t="shared" si="2"/>
        <v>0</v>
      </c>
      <c r="W23" s="56">
        <f t="shared" si="3"/>
        <v>0</v>
      </c>
      <c r="X23" s="56">
        <f t="shared" si="4"/>
        <v>0</v>
      </c>
    </row>
    <row r="24" spans="1:24" ht="21" customHeight="1" x14ac:dyDescent="0.25">
      <c r="A24" s="58"/>
      <c r="B24" s="95"/>
      <c r="C24" s="95"/>
      <c r="D24" s="95"/>
      <c r="E24" s="95"/>
      <c r="F24" s="95"/>
      <c r="G24" s="95"/>
      <c r="H24" s="95"/>
      <c r="I24" s="110"/>
      <c r="J24" s="110"/>
      <c r="K24" s="96">
        <v>0</v>
      </c>
      <c r="L24" s="96"/>
      <c r="M24" s="59">
        <f t="shared" si="6"/>
        <v>0</v>
      </c>
      <c r="N24" s="93">
        <f t="shared" si="5"/>
        <v>0</v>
      </c>
      <c r="O24" s="93"/>
      <c r="S24" s="55">
        <v>4.5</v>
      </c>
      <c r="T24" s="56">
        <f t="shared" si="0"/>
        <v>0</v>
      </c>
      <c r="U24" s="56">
        <f t="shared" si="1"/>
        <v>0</v>
      </c>
      <c r="V24" s="56">
        <f t="shared" si="2"/>
        <v>0</v>
      </c>
      <c r="W24" s="56">
        <f t="shared" si="3"/>
        <v>0</v>
      </c>
      <c r="X24" s="56">
        <f t="shared" si="4"/>
        <v>0</v>
      </c>
    </row>
    <row r="25" spans="1:24" ht="21" customHeight="1" x14ac:dyDescent="0.25">
      <c r="A25" s="58"/>
      <c r="B25" s="95"/>
      <c r="C25" s="95"/>
      <c r="D25" s="95"/>
      <c r="E25" s="95"/>
      <c r="F25" s="95"/>
      <c r="G25" s="95"/>
      <c r="H25" s="95"/>
      <c r="I25" s="110"/>
      <c r="J25" s="110"/>
      <c r="K25" s="96">
        <v>0</v>
      </c>
      <c r="L25" s="96"/>
      <c r="M25" s="59">
        <f t="shared" si="6"/>
        <v>0</v>
      </c>
      <c r="N25" s="93">
        <f t="shared" si="5"/>
        <v>0</v>
      </c>
      <c r="O25" s="93"/>
      <c r="S25" s="55">
        <v>4.5999999999999996</v>
      </c>
      <c r="T25" s="56">
        <f t="shared" si="0"/>
        <v>0</v>
      </c>
      <c r="U25" s="56">
        <f t="shared" si="1"/>
        <v>0</v>
      </c>
      <c r="V25" s="56">
        <f t="shared" si="2"/>
        <v>0</v>
      </c>
      <c r="W25" s="56">
        <f t="shared" si="3"/>
        <v>0</v>
      </c>
      <c r="X25" s="56">
        <f t="shared" si="4"/>
        <v>0</v>
      </c>
    </row>
    <row r="26" spans="1:24" ht="21" customHeight="1" x14ac:dyDescent="0.25">
      <c r="A26" s="58"/>
      <c r="B26" s="95"/>
      <c r="C26" s="95"/>
      <c r="D26" s="95"/>
      <c r="E26" s="95"/>
      <c r="F26" s="95"/>
      <c r="G26" s="95"/>
      <c r="H26" s="95"/>
      <c r="I26" s="110"/>
      <c r="J26" s="110"/>
      <c r="K26" s="96">
        <v>0</v>
      </c>
      <c r="L26" s="96"/>
      <c r="M26" s="59">
        <f t="shared" si="6"/>
        <v>0</v>
      </c>
      <c r="N26" s="93">
        <f t="shared" si="5"/>
        <v>0</v>
      </c>
      <c r="O26" s="93"/>
      <c r="S26" s="55">
        <v>5.0999999999999996</v>
      </c>
      <c r="T26" s="56">
        <f t="shared" si="0"/>
        <v>0</v>
      </c>
      <c r="U26" s="56">
        <f t="shared" si="1"/>
        <v>0</v>
      </c>
      <c r="V26" s="56">
        <f t="shared" si="2"/>
        <v>0</v>
      </c>
      <c r="W26" s="56">
        <f t="shared" si="3"/>
        <v>0</v>
      </c>
      <c r="X26" s="56">
        <f t="shared" si="4"/>
        <v>0</v>
      </c>
    </row>
    <row r="27" spans="1:24" ht="21" customHeight="1" x14ac:dyDescent="0.25">
      <c r="A27" s="58"/>
      <c r="B27" s="95"/>
      <c r="C27" s="95"/>
      <c r="D27" s="95"/>
      <c r="E27" s="95"/>
      <c r="F27" s="95"/>
      <c r="G27" s="95"/>
      <c r="H27" s="95"/>
      <c r="I27" s="110"/>
      <c r="J27" s="110"/>
      <c r="K27" s="96">
        <v>0</v>
      </c>
      <c r="L27" s="96"/>
      <c r="M27" s="59">
        <f t="shared" si="6"/>
        <v>0</v>
      </c>
      <c r="N27" s="93">
        <f t="shared" si="5"/>
        <v>0</v>
      </c>
      <c r="O27" s="93"/>
      <c r="S27" s="55">
        <v>5.2</v>
      </c>
      <c r="T27" s="56">
        <f t="shared" si="0"/>
        <v>0</v>
      </c>
      <c r="U27" s="56">
        <f t="shared" si="1"/>
        <v>0</v>
      </c>
      <c r="V27" s="56">
        <f t="shared" si="2"/>
        <v>0</v>
      </c>
      <c r="W27" s="56">
        <f t="shared" si="3"/>
        <v>0</v>
      </c>
      <c r="X27" s="56">
        <f t="shared" si="4"/>
        <v>0</v>
      </c>
    </row>
    <row r="28" spans="1:24" ht="21" customHeight="1" x14ac:dyDescent="0.25">
      <c r="A28" s="58"/>
      <c r="B28" s="95"/>
      <c r="C28" s="95"/>
      <c r="D28" s="95"/>
      <c r="E28" s="95"/>
      <c r="F28" s="95"/>
      <c r="G28" s="95"/>
      <c r="H28" s="95"/>
      <c r="I28" s="110"/>
      <c r="J28" s="110"/>
      <c r="K28" s="96">
        <v>0</v>
      </c>
      <c r="L28" s="96"/>
      <c r="M28" s="59">
        <f t="shared" si="6"/>
        <v>0</v>
      </c>
      <c r="N28" s="93">
        <f t="shared" si="5"/>
        <v>0</v>
      </c>
      <c r="O28" s="93"/>
      <c r="S28" s="55">
        <v>5.3</v>
      </c>
      <c r="T28" s="56">
        <f t="shared" si="0"/>
        <v>0</v>
      </c>
      <c r="U28" s="56">
        <f t="shared" si="1"/>
        <v>0</v>
      </c>
      <c r="V28" s="56">
        <f t="shared" si="2"/>
        <v>0</v>
      </c>
      <c r="W28" s="56">
        <f t="shared" si="3"/>
        <v>0</v>
      </c>
      <c r="X28" s="56">
        <f t="shared" si="4"/>
        <v>0</v>
      </c>
    </row>
    <row r="29" spans="1:24" ht="21" customHeight="1" x14ac:dyDescent="0.25">
      <c r="A29" s="58"/>
      <c r="B29" s="95"/>
      <c r="C29" s="95"/>
      <c r="D29" s="95"/>
      <c r="E29" s="95"/>
      <c r="F29" s="95"/>
      <c r="G29" s="95"/>
      <c r="H29" s="95"/>
      <c r="I29" s="110"/>
      <c r="J29" s="110"/>
      <c r="K29" s="96">
        <v>0</v>
      </c>
      <c r="L29" s="96"/>
      <c r="M29" s="59">
        <f t="shared" si="6"/>
        <v>0</v>
      </c>
      <c r="N29" s="93">
        <f t="shared" si="5"/>
        <v>0</v>
      </c>
      <c r="O29" s="93"/>
      <c r="S29" s="55">
        <v>5.4</v>
      </c>
      <c r="T29" s="56">
        <f t="shared" si="0"/>
        <v>0</v>
      </c>
      <c r="U29" s="56">
        <f t="shared" si="1"/>
        <v>0</v>
      </c>
      <c r="V29" s="56">
        <f t="shared" si="2"/>
        <v>0</v>
      </c>
      <c r="W29" s="56">
        <f t="shared" si="3"/>
        <v>0</v>
      </c>
      <c r="X29" s="56">
        <f t="shared" si="4"/>
        <v>0</v>
      </c>
    </row>
    <row r="30" spans="1:24" ht="21" customHeight="1" x14ac:dyDescent="0.25">
      <c r="A30" s="58"/>
      <c r="B30" s="95"/>
      <c r="C30" s="95"/>
      <c r="D30" s="95"/>
      <c r="E30" s="95"/>
      <c r="F30" s="95"/>
      <c r="G30" s="95"/>
      <c r="H30" s="95"/>
      <c r="I30" s="110"/>
      <c r="J30" s="110"/>
      <c r="K30" s="96">
        <v>0</v>
      </c>
      <c r="L30" s="96"/>
      <c r="M30" s="59">
        <f t="shared" si="6"/>
        <v>0</v>
      </c>
      <c r="N30" s="93">
        <f t="shared" si="5"/>
        <v>0</v>
      </c>
      <c r="O30" s="93"/>
      <c r="S30" s="55">
        <v>5.5</v>
      </c>
      <c r="T30" s="56">
        <f t="shared" si="0"/>
        <v>0</v>
      </c>
      <c r="U30" s="56">
        <f t="shared" si="1"/>
        <v>0</v>
      </c>
      <c r="V30" s="56">
        <f t="shared" si="2"/>
        <v>0</v>
      </c>
      <c r="W30" s="56">
        <f t="shared" si="3"/>
        <v>0</v>
      </c>
      <c r="X30" s="56">
        <f t="shared" si="4"/>
        <v>0</v>
      </c>
    </row>
    <row r="31" spans="1:24" ht="21" customHeight="1" x14ac:dyDescent="0.25">
      <c r="A31" s="58"/>
      <c r="B31" s="95"/>
      <c r="C31" s="95"/>
      <c r="D31" s="95"/>
      <c r="E31" s="95"/>
      <c r="F31" s="95"/>
      <c r="G31" s="95"/>
      <c r="H31" s="95"/>
      <c r="I31" s="110"/>
      <c r="J31" s="110"/>
      <c r="K31" s="96">
        <v>0</v>
      </c>
      <c r="L31" s="96"/>
      <c r="M31" s="59">
        <f t="shared" si="6"/>
        <v>0</v>
      </c>
      <c r="N31" s="93">
        <f t="shared" si="5"/>
        <v>0</v>
      </c>
      <c r="O31" s="93"/>
      <c r="S31" s="55">
        <v>5.6</v>
      </c>
      <c r="T31" s="56">
        <f t="shared" si="0"/>
        <v>0</v>
      </c>
      <c r="U31" s="56">
        <f t="shared" si="1"/>
        <v>0</v>
      </c>
      <c r="V31" s="56">
        <f t="shared" si="2"/>
        <v>0</v>
      </c>
      <c r="W31" s="56">
        <f t="shared" si="3"/>
        <v>0</v>
      </c>
      <c r="X31" s="56">
        <f t="shared" si="4"/>
        <v>0</v>
      </c>
    </row>
    <row r="32" spans="1:24" ht="21" customHeight="1" x14ac:dyDescent="0.25">
      <c r="A32" s="58"/>
      <c r="B32" s="95"/>
      <c r="C32" s="95"/>
      <c r="D32" s="95"/>
      <c r="E32" s="95"/>
      <c r="F32" s="95"/>
      <c r="G32" s="95"/>
      <c r="H32" s="95"/>
      <c r="I32" s="110"/>
      <c r="J32" s="110"/>
      <c r="K32" s="96">
        <v>0</v>
      </c>
      <c r="L32" s="96"/>
      <c r="M32" s="59">
        <f t="shared" si="6"/>
        <v>0</v>
      </c>
      <c r="N32" s="93">
        <f t="shared" si="5"/>
        <v>0</v>
      </c>
      <c r="O32" s="93"/>
      <c r="S32" s="55">
        <v>6.1</v>
      </c>
      <c r="T32" s="56">
        <f t="shared" si="0"/>
        <v>0</v>
      </c>
      <c r="U32" s="56">
        <f t="shared" si="1"/>
        <v>0</v>
      </c>
      <c r="V32" s="56">
        <f t="shared" si="2"/>
        <v>0</v>
      </c>
      <c r="W32" s="56">
        <f t="shared" si="3"/>
        <v>0</v>
      </c>
      <c r="X32" s="56">
        <f t="shared" si="4"/>
        <v>0</v>
      </c>
    </row>
    <row r="33" spans="1:24" ht="21" customHeight="1" x14ac:dyDescent="0.25">
      <c r="A33" s="58"/>
      <c r="B33" s="95"/>
      <c r="C33" s="95"/>
      <c r="D33" s="95"/>
      <c r="E33" s="95"/>
      <c r="F33" s="95"/>
      <c r="G33" s="95"/>
      <c r="H33" s="95"/>
      <c r="I33" s="110"/>
      <c r="J33" s="110"/>
      <c r="K33" s="96">
        <v>0</v>
      </c>
      <c r="L33" s="96"/>
      <c r="M33" s="59">
        <f t="shared" si="6"/>
        <v>0</v>
      </c>
      <c r="N33" s="93">
        <f t="shared" si="5"/>
        <v>0</v>
      </c>
      <c r="O33" s="93"/>
      <c r="S33" s="55">
        <v>6.2</v>
      </c>
      <c r="T33" s="56">
        <f t="shared" si="0"/>
        <v>0</v>
      </c>
      <c r="U33" s="56">
        <f t="shared" si="1"/>
        <v>0</v>
      </c>
      <c r="V33" s="56">
        <f t="shared" si="2"/>
        <v>0</v>
      </c>
      <c r="W33" s="56">
        <f t="shared" si="3"/>
        <v>0</v>
      </c>
      <c r="X33" s="56">
        <f t="shared" si="4"/>
        <v>0</v>
      </c>
    </row>
    <row r="34" spans="1:24" ht="21" customHeight="1" x14ac:dyDescent="0.25">
      <c r="A34" s="58"/>
      <c r="B34" s="95"/>
      <c r="C34" s="95"/>
      <c r="D34" s="95"/>
      <c r="E34" s="95"/>
      <c r="F34" s="95"/>
      <c r="G34" s="95"/>
      <c r="H34" s="95"/>
      <c r="I34" s="110"/>
      <c r="J34" s="110"/>
      <c r="K34" s="96">
        <v>0</v>
      </c>
      <c r="L34" s="96"/>
      <c r="M34" s="59">
        <f t="shared" si="6"/>
        <v>0</v>
      </c>
      <c r="N34" s="93">
        <f t="shared" si="5"/>
        <v>0</v>
      </c>
      <c r="O34" s="93"/>
      <c r="S34" s="55">
        <v>6.3</v>
      </c>
      <c r="T34" s="56">
        <f t="shared" si="0"/>
        <v>0</v>
      </c>
      <c r="U34" s="56">
        <f t="shared" si="1"/>
        <v>0</v>
      </c>
      <c r="V34" s="56">
        <f t="shared" si="2"/>
        <v>0</v>
      </c>
      <c r="W34" s="56">
        <f t="shared" si="3"/>
        <v>0</v>
      </c>
      <c r="X34" s="56">
        <f t="shared" si="4"/>
        <v>0</v>
      </c>
    </row>
    <row r="35" spans="1:24" ht="21" customHeight="1" x14ac:dyDescent="0.25">
      <c r="A35" s="58"/>
      <c r="B35" s="95"/>
      <c r="C35" s="95"/>
      <c r="D35" s="95"/>
      <c r="E35" s="95"/>
      <c r="F35" s="95"/>
      <c r="G35" s="95"/>
      <c r="H35" s="95"/>
      <c r="I35" s="110"/>
      <c r="J35" s="110"/>
      <c r="K35" s="96">
        <v>0</v>
      </c>
      <c r="L35" s="96"/>
      <c r="M35" s="59">
        <f t="shared" si="6"/>
        <v>0</v>
      </c>
      <c r="N35" s="93">
        <f t="shared" si="5"/>
        <v>0</v>
      </c>
      <c r="O35" s="93"/>
      <c r="S35" s="55">
        <v>6.4</v>
      </c>
      <c r="T35" s="56">
        <f t="shared" si="0"/>
        <v>0</v>
      </c>
      <c r="U35" s="56">
        <f t="shared" si="1"/>
        <v>0</v>
      </c>
      <c r="V35" s="56">
        <f t="shared" si="2"/>
        <v>0</v>
      </c>
      <c r="W35" s="56">
        <f t="shared" si="3"/>
        <v>0</v>
      </c>
      <c r="X35" s="56">
        <f t="shared" si="4"/>
        <v>0</v>
      </c>
    </row>
    <row r="36" spans="1:24" ht="21" customHeight="1" x14ac:dyDescent="0.25">
      <c r="A36" s="58"/>
      <c r="B36" s="95"/>
      <c r="C36" s="95"/>
      <c r="D36" s="95"/>
      <c r="E36" s="95"/>
      <c r="F36" s="95"/>
      <c r="G36" s="95"/>
      <c r="H36" s="95"/>
      <c r="I36" s="110"/>
      <c r="J36" s="110"/>
      <c r="K36" s="96">
        <v>0</v>
      </c>
      <c r="L36" s="96"/>
      <c r="M36" s="59">
        <f t="shared" si="6"/>
        <v>0</v>
      </c>
      <c r="N36" s="93">
        <f t="shared" si="5"/>
        <v>0</v>
      </c>
      <c r="O36" s="93"/>
      <c r="S36" s="55">
        <v>6.5</v>
      </c>
      <c r="T36" s="56">
        <f t="shared" si="0"/>
        <v>0</v>
      </c>
      <c r="U36" s="56">
        <f t="shared" si="1"/>
        <v>0</v>
      </c>
      <c r="V36" s="56">
        <f t="shared" si="2"/>
        <v>0</v>
      </c>
      <c r="W36" s="56">
        <f t="shared" si="3"/>
        <v>0</v>
      </c>
      <c r="X36" s="56">
        <f t="shared" si="4"/>
        <v>0</v>
      </c>
    </row>
    <row r="37" spans="1:24" ht="21" customHeight="1" x14ac:dyDescent="0.25">
      <c r="A37" s="58"/>
      <c r="B37" s="95"/>
      <c r="C37" s="95"/>
      <c r="D37" s="95"/>
      <c r="E37" s="95"/>
      <c r="F37" s="95"/>
      <c r="G37" s="95"/>
      <c r="H37" s="95"/>
      <c r="I37" s="110"/>
      <c r="J37" s="110"/>
      <c r="K37" s="96">
        <v>0</v>
      </c>
      <c r="L37" s="96"/>
      <c r="M37" s="59">
        <f t="shared" si="6"/>
        <v>0</v>
      </c>
      <c r="N37" s="93">
        <f t="shared" si="5"/>
        <v>0</v>
      </c>
      <c r="O37" s="93"/>
      <c r="S37" s="55">
        <v>6.6</v>
      </c>
      <c r="T37" s="56">
        <f t="shared" si="0"/>
        <v>0</v>
      </c>
      <c r="U37" s="56">
        <f t="shared" si="1"/>
        <v>0</v>
      </c>
      <c r="V37" s="56">
        <f t="shared" si="2"/>
        <v>0</v>
      </c>
      <c r="W37" s="56">
        <f t="shared" si="3"/>
        <v>0</v>
      </c>
      <c r="X37" s="56">
        <f t="shared" si="4"/>
        <v>0</v>
      </c>
    </row>
    <row r="38" spans="1:24" ht="21" customHeight="1" x14ac:dyDescent="0.25">
      <c r="A38" s="58"/>
      <c r="B38" s="95"/>
      <c r="C38" s="95"/>
      <c r="D38" s="95"/>
      <c r="E38" s="95"/>
      <c r="F38" s="95"/>
      <c r="G38" s="95"/>
      <c r="H38" s="95"/>
      <c r="I38" s="110"/>
      <c r="J38" s="110"/>
      <c r="K38" s="96">
        <v>0</v>
      </c>
      <c r="L38" s="96"/>
      <c r="M38" s="59">
        <f t="shared" si="6"/>
        <v>0</v>
      </c>
      <c r="N38" s="93">
        <f t="shared" si="5"/>
        <v>0</v>
      </c>
      <c r="O38" s="93"/>
      <c r="S38"/>
      <c r="T38"/>
      <c r="U38"/>
      <c r="V38"/>
      <c r="W38"/>
      <c r="X38"/>
    </row>
    <row r="39" spans="1:24" x14ac:dyDescent="0.25">
      <c r="N39" s="88">
        <f>SUM(N12:O38)</f>
        <v>0</v>
      </c>
      <c r="O39" s="88"/>
      <c r="S39"/>
      <c r="T39"/>
      <c r="U39"/>
      <c r="V39"/>
      <c r="W39"/>
      <c r="X39"/>
    </row>
    <row r="40" spans="1:24" x14ac:dyDescent="0.25">
      <c r="S40"/>
      <c r="T40"/>
      <c r="U40"/>
      <c r="V40"/>
      <c r="W40"/>
      <c r="X40"/>
    </row>
    <row r="41" spans="1:24" x14ac:dyDescent="0.25">
      <c r="A41" s="3" t="s">
        <v>124</v>
      </c>
      <c r="S41" t="s">
        <v>147</v>
      </c>
      <c r="T41"/>
      <c r="U41" s="1">
        <v>25000</v>
      </c>
      <c r="V41"/>
      <c r="W41"/>
      <c r="X41"/>
    </row>
    <row r="42" spans="1:24" x14ac:dyDescent="0.25">
      <c r="S42" t="s">
        <v>148</v>
      </c>
      <c r="T42"/>
      <c r="U42" s="1">
        <v>22000</v>
      </c>
      <c r="V42"/>
      <c r="W42"/>
      <c r="X42"/>
    </row>
    <row r="43" spans="1:24" x14ac:dyDescent="0.25">
      <c r="A43" s="2" t="s">
        <v>214</v>
      </c>
      <c r="S43" t="s">
        <v>149</v>
      </c>
      <c r="T43"/>
      <c r="U43" s="1">
        <v>20000</v>
      </c>
      <c r="V43"/>
      <c r="W43"/>
      <c r="X43"/>
    </row>
    <row r="44" spans="1:24" ht="25.5" x14ac:dyDescent="0.25">
      <c r="A44" s="51" t="s">
        <v>34</v>
      </c>
      <c r="B44" s="102" t="s">
        <v>125</v>
      </c>
      <c r="C44" s="102"/>
      <c r="D44" s="102"/>
      <c r="E44" s="102"/>
      <c r="F44" s="102"/>
      <c r="G44" s="102"/>
      <c r="H44" s="102"/>
      <c r="I44" s="102" t="s">
        <v>47</v>
      </c>
      <c r="J44" s="102"/>
      <c r="K44" s="102" t="s">
        <v>126</v>
      </c>
      <c r="L44" s="102"/>
      <c r="M44" s="48"/>
      <c r="N44" s="102" t="s">
        <v>74</v>
      </c>
      <c r="O44" s="102"/>
      <c r="S44" t="s">
        <v>150</v>
      </c>
      <c r="T44"/>
      <c r="U44" s="1">
        <v>18000</v>
      </c>
      <c r="V44"/>
      <c r="W44"/>
      <c r="X44"/>
    </row>
    <row r="45" spans="1:24" x14ac:dyDescent="0.25">
      <c r="A45" s="58"/>
      <c r="B45" s="95"/>
      <c r="C45" s="95"/>
      <c r="D45" s="95"/>
      <c r="E45" s="95"/>
      <c r="F45" s="95"/>
      <c r="G45" s="95"/>
      <c r="H45" s="95"/>
      <c r="I45" s="110"/>
      <c r="J45" s="110"/>
      <c r="K45" s="96">
        <v>0</v>
      </c>
      <c r="L45" s="96"/>
      <c r="M45" s="59">
        <f>A45</f>
        <v>0</v>
      </c>
      <c r="N45" s="93">
        <f>I45*K45</f>
        <v>0</v>
      </c>
      <c r="O45" s="93"/>
      <c r="S45" t="s">
        <v>181</v>
      </c>
      <c r="T45"/>
      <c r="U45" s="1">
        <v>150000</v>
      </c>
      <c r="V45"/>
      <c r="W45"/>
      <c r="X45"/>
    </row>
    <row r="46" spans="1:24" x14ac:dyDescent="0.25">
      <c r="A46" s="58"/>
      <c r="B46" s="95"/>
      <c r="C46" s="95"/>
      <c r="D46" s="95"/>
      <c r="E46" s="95"/>
      <c r="F46" s="95"/>
      <c r="G46" s="95"/>
      <c r="H46" s="95"/>
      <c r="I46" s="110"/>
      <c r="J46" s="110"/>
      <c r="K46" s="96">
        <v>0</v>
      </c>
      <c r="L46" s="96"/>
      <c r="M46" s="59">
        <f t="shared" ref="M46:M54" si="7">A46</f>
        <v>0</v>
      </c>
      <c r="N46" s="93">
        <f t="shared" ref="N46:N49" si="8">I46*K46</f>
        <v>0</v>
      </c>
      <c r="O46" s="93"/>
      <c r="S46" t="s">
        <v>182</v>
      </c>
      <c r="T46"/>
      <c r="U46" s="1">
        <v>100000</v>
      </c>
      <c r="V46"/>
      <c r="W46"/>
      <c r="X46"/>
    </row>
    <row r="47" spans="1:24" ht="21" customHeight="1" x14ac:dyDescent="0.25">
      <c r="A47" s="58"/>
      <c r="B47" s="95"/>
      <c r="C47" s="95"/>
      <c r="D47" s="95"/>
      <c r="E47" s="95"/>
      <c r="F47" s="95"/>
      <c r="G47" s="95"/>
      <c r="H47" s="95"/>
      <c r="I47" s="110"/>
      <c r="J47" s="110"/>
      <c r="K47" s="96">
        <v>0</v>
      </c>
      <c r="L47" s="96"/>
      <c r="M47" s="59">
        <f t="shared" si="7"/>
        <v>0</v>
      </c>
      <c r="N47" s="93">
        <f t="shared" si="8"/>
        <v>0</v>
      </c>
      <c r="O47" s="93"/>
      <c r="S47"/>
      <c r="T47"/>
      <c r="U47" s="1">
        <v>0</v>
      </c>
      <c r="V47"/>
      <c r="W47"/>
      <c r="X47"/>
    </row>
    <row r="48" spans="1:24" ht="21" customHeight="1" x14ac:dyDescent="0.25">
      <c r="A48" s="58"/>
      <c r="B48" s="95"/>
      <c r="C48" s="95"/>
      <c r="D48" s="95"/>
      <c r="E48" s="95"/>
      <c r="F48" s="95"/>
      <c r="G48" s="95"/>
      <c r="H48" s="95"/>
      <c r="I48" s="110"/>
      <c r="J48" s="110"/>
      <c r="K48" s="96">
        <v>0</v>
      </c>
      <c r="L48" s="96"/>
      <c r="M48" s="59">
        <f t="shared" si="7"/>
        <v>0</v>
      </c>
      <c r="N48" s="93">
        <f t="shared" si="8"/>
        <v>0</v>
      </c>
      <c r="O48" s="93"/>
      <c r="S48"/>
      <c r="T48"/>
      <c r="U48"/>
      <c r="V48"/>
      <c r="W48"/>
      <c r="X48"/>
    </row>
    <row r="49" spans="1:24" ht="21" customHeight="1" x14ac:dyDescent="0.25">
      <c r="A49" s="58"/>
      <c r="B49" s="95"/>
      <c r="C49" s="95"/>
      <c r="D49" s="95"/>
      <c r="E49" s="95"/>
      <c r="F49" s="95"/>
      <c r="G49" s="95"/>
      <c r="H49" s="95"/>
      <c r="I49" s="110"/>
      <c r="J49" s="110"/>
      <c r="K49" s="96">
        <v>0</v>
      </c>
      <c r="L49" s="96"/>
      <c r="M49" s="59">
        <f t="shared" si="7"/>
        <v>0</v>
      </c>
      <c r="N49" s="93">
        <f t="shared" si="8"/>
        <v>0</v>
      </c>
      <c r="O49" s="93"/>
      <c r="S49"/>
      <c r="T49"/>
      <c r="U49"/>
      <c r="V49"/>
      <c r="W49"/>
      <c r="X49"/>
    </row>
    <row r="50" spans="1:24" ht="21" customHeight="1" x14ac:dyDescent="0.25">
      <c r="A50" s="58"/>
      <c r="B50" s="95"/>
      <c r="C50" s="95"/>
      <c r="D50" s="95"/>
      <c r="E50" s="95"/>
      <c r="F50" s="95"/>
      <c r="G50" s="95"/>
      <c r="H50" s="95"/>
      <c r="I50" s="110"/>
      <c r="J50" s="110"/>
      <c r="K50" s="96">
        <v>0</v>
      </c>
      <c r="L50" s="96"/>
      <c r="M50" s="59">
        <f t="shared" si="7"/>
        <v>0</v>
      </c>
      <c r="N50" s="93">
        <f>I50*K50</f>
        <v>0</v>
      </c>
      <c r="O50" s="93"/>
      <c r="S50"/>
      <c r="T50"/>
      <c r="U50"/>
      <c r="V50"/>
      <c r="W50"/>
      <c r="X50"/>
    </row>
    <row r="51" spans="1:24" ht="21" customHeight="1" x14ac:dyDescent="0.25">
      <c r="A51" s="58"/>
      <c r="B51" s="95"/>
      <c r="C51" s="95"/>
      <c r="D51" s="95"/>
      <c r="E51" s="95"/>
      <c r="F51" s="95"/>
      <c r="G51" s="95"/>
      <c r="H51" s="95"/>
      <c r="I51" s="110"/>
      <c r="J51" s="110"/>
      <c r="K51" s="96">
        <v>0</v>
      </c>
      <c r="L51" s="96"/>
      <c r="M51" s="59">
        <f t="shared" si="7"/>
        <v>0</v>
      </c>
      <c r="N51" s="93">
        <f t="shared" ref="N51:N54" si="9">I51*K51</f>
        <v>0</v>
      </c>
      <c r="O51" s="93"/>
      <c r="S51"/>
      <c r="T51"/>
      <c r="U51"/>
      <c r="V51"/>
      <c r="W51"/>
      <c r="X51"/>
    </row>
    <row r="52" spans="1:24" ht="21" customHeight="1" x14ac:dyDescent="0.25">
      <c r="A52" s="58"/>
      <c r="B52" s="95"/>
      <c r="C52" s="95"/>
      <c r="D52" s="95"/>
      <c r="E52" s="95"/>
      <c r="F52" s="95"/>
      <c r="G52" s="95"/>
      <c r="H52" s="95"/>
      <c r="I52" s="110"/>
      <c r="J52" s="110"/>
      <c r="K52" s="96">
        <v>0</v>
      </c>
      <c r="L52" s="96"/>
      <c r="M52" s="59">
        <f t="shared" si="7"/>
        <v>0</v>
      </c>
      <c r="N52" s="93">
        <f t="shared" si="9"/>
        <v>0</v>
      </c>
      <c r="O52" s="93"/>
      <c r="S52"/>
      <c r="T52"/>
      <c r="U52"/>
      <c r="V52"/>
      <c r="W52"/>
      <c r="X52"/>
    </row>
    <row r="53" spans="1:24" ht="21" customHeight="1" x14ac:dyDescent="0.25">
      <c r="A53" s="58"/>
      <c r="B53" s="95"/>
      <c r="C53" s="95"/>
      <c r="D53" s="95"/>
      <c r="E53" s="95"/>
      <c r="F53" s="95"/>
      <c r="G53" s="95"/>
      <c r="H53" s="95"/>
      <c r="I53" s="110"/>
      <c r="J53" s="110"/>
      <c r="K53" s="96">
        <v>0</v>
      </c>
      <c r="L53" s="96"/>
      <c r="M53" s="59">
        <f t="shared" si="7"/>
        <v>0</v>
      </c>
      <c r="N53" s="93">
        <f t="shared" si="9"/>
        <v>0</v>
      </c>
      <c r="O53" s="93"/>
      <c r="S53"/>
      <c r="T53"/>
      <c r="U53"/>
      <c r="V53"/>
      <c r="W53"/>
      <c r="X53"/>
    </row>
    <row r="54" spans="1:24" ht="21" customHeight="1" x14ac:dyDescent="0.25">
      <c r="A54" s="58"/>
      <c r="B54" s="95"/>
      <c r="C54" s="95"/>
      <c r="D54" s="95"/>
      <c r="E54" s="95"/>
      <c r="F54" s="95"/>
      <c r="G54" s="95"/>
      <c r="H54" s="95"/>
      <c r="I54" s="110"/>
      <c r="J54" s="110"/>
      <c r="K54" s="96">
        <v>0</v>
      </c>
      <c r="L54" s="96"/>
      <c r="M54" s="59">
        <f t="shared" si="7"/>
        <v>0</v>
      </c>
      <c r="N54" s="93">
        <f t="shared" si="9"/>
        <v>0</v>
      </c>
      <c r="O54" s="93"/>
      <c r="S54"/>
      <c r="T54"/>
      <c r="U54"/>
      <c r="V54"/>
      <c r="W54"/>
      <c r="X54"/>
    </row>
    <row r="55" spans="1:24" ht="21" customHeight="1" x14ac:dyDescent="0.25">
      <c r="K55"/>
      <c r="L55"/>
      <c r="M55"/>
      <c r="N55" s="88">
        <f>SUM(N45:O54)</f>
        <v>0</v>
      </c>
      <c r="O55" s="88"/>
      <c r="S55"/>
      <c r="T55"/>
      <c r="U55"/>
      <c r="V55"/>
      <c r="W55"/>
      <c r="X55"/>
    </row>
    <row r="56" spans="1:24" ht="8.25" customHeight="1" x14ac:dyDescent="0.25"/>
    <row r="57" spans="1:24" ht="18" customHeight="1" x14ac:dyDescent="0.25">
      <c r="D57" s="102" t="s">
        <v>127</v>
      </c>
      <c r="E57" s="102"/>
      <c r="F57" s="102"/>
      <c r="G57" s="102"/>
      <c r="H57" s="102" t="s">
        <v>74</v>
      </c>
      <c r="I57" s="102"/>
      <c r="J57" s="102"/>
      <c r="K57" s="102"/>
    </row>
    <row r="58" spans="1:24" ht="18" customHeight="1" x14ac:dyDescent="0.25">
      <c r="D58" s="99" t="s">
        <v>128</v>
      </c>
      <c r="E58" s="99"/>
      <c r="F58" s="99"/>
      <c r="G58" s="99"/>
      <c r="H58" s="93">
        <f>N39</f>
        <v>0</v>
      </c>
      <c r="I58" s="93"/>
      <c r="J58" s="93"/>
      <c r="K58" s="93"/>
    </row>
    <row r="59" spans="1:24" ht="18" customHeight="1" x14ac:dyDescent="0.25">
      <c r="D59" s="99" t="s">
        <v>129</v>
      </c>
      <c r="E59" s="99"/>
      <c r="F59" s="99"/>
      <c r="G59" s="99"/>
      <c r="H59" s="93">
        <f>N55</f>
        <v>0</v>
      </c>
      <c r="I59" s="93"/>
      <c r="J59" s="93"/>
      <c r="K59" s="93"/>
    </row>
    <row r="60" spans="1:24" ht="18" customHeight="1" x14ac:dyDescent="0.25">
      <c r="D60" s="111" t="s">
        <v>123</v>
      </c>
      <c r="E60" s="111"/>
      <c r="F60" s="111"/>
      <c r="G60" s="111"/>
      <c r="H60" s="112">
        <f>H58+H59</f>
        <v>0</v>
      </c>
      <c r="I60" s="112"/>
      <c r="J60" s="112"/>
      <c r="K60" s="112"/>
    </row>
    <row r="61" spans="1:24" ht="6.75" customHeight="1" x14ac:dyDescent="0.25">
      <c r="D61" s="16"/>
      <c r="E61" s="16"/>
      <c r="F61" s="16"/>
      <c r="G61" s="16"/>
      <c r="H61"/>
      <c r="I61"/>
      <c r="J61"/>
      <c r="K61"/>
      <c r="N61" s="89"/>
      <c r="O61" s="89"/>
    </row>
    <row r="62" spans="1:24" ht="18" customHeight="1" x14ac:dyDescent="0.25">
      <c r="D62" s="16"/>
      <c r="E62" s="16"/>
      <c r="F62" s="16"/>
      <c r="G62" s="16"/>
      <c r="H62"/>
      <c r="I62"/>
      <c r="J62"/>
      <c r="K62"/>
      <c r="N62" s="89" t="s">
        <v>48</v>
      </c>
      <c r="O62" s="89"/>
    </row>
    <row r="63" spans="1:24" ht="15" customHeight="1" x14ac:dyDescent="0.25">
      <c r="D63" s="16"/>
      <c r="E63" s="16"/>
      <c r="F63" s="16"/>
      <c r="G63" s="16"/>
      <c r="H63"/>
      <c r="I63"/>
      <c r="J63"/>
      <c r="K63"/>
      <c r="N63" s="62"/>
      <c r="O63" s="62"/>
    </row>
    <row r="64" spans="1:24" ht="15" customHeight="1" x14ac:dyDescent="0.25"/>
    <row r="65" spans="1:15" x14ac:dyDescent="0.25">
      <c r="A65" s="3" t="s">
        <v>70</v>
      </c>
    </row>
    <row r="66" spans="1:15" ht="9" customHeight="1" x14ac:dyDescent="0.25"/>
    <row r="67" spans="1:15" x14ac:dyDescent="0.25">
      <c r="A67" s="2" t="s">
        <v>215</v>
      </c>
    </row>
    <row r="68" spans="1:15" x14ac:dyDescent="0.25">
      <c r="A68" s="2" t="s">
        <v>130</v>
      </c>
    </row>
    <row r="69" spans="1:15" ht="36" customHeight="1" x14ac:dyDescent="0.25">
      <c r="A69" s="51" t="s">
        <v>34</v>
      </c>
      <c r="B69" s="102" t="s">
        <v>127</v>
      </c>
      <c r="C69" s="102"/>
      <c r="D69" s="102"/>
      <c r="E69" s="102"/>
      <c r="F69" s="102"/>
      <c r="G69" s="102"/>
      <c r="H69" s="102"/>
      <c r="I69" s="102" t="s">
        <v>47</v>
      </c>
      <c r="J69" s="102"/>
      <c r="K69" s="102" t="s">
        <v>126</v>
      </c>
      <c r="L69" s="102"/>
      <c r="M69" s="48"/>
      <c r="N69" s="102" t="s">
        <v>74</v>
      </c>
      <c r="O69" s="102"/>
    </row>
    <row r="70" spans="1:15" ht="21" customHeight="1" x14ac:dyDescent="0.25">
      <c r="A70" s="58"/>
      <c r="B70" s="95"/>
      <c r="C70" s="95"/>
      <c r="D70" s="95"/>
      <c r="E70" s="95"/>
      <c r="F70" s="95"/>
      <c r="G70" s="95"/>
      <c r="H70" s="95"/>
      <c r="I70" s="110">
        <v>0</v>
      </c>
      <c r="J70" s="110"/>
      <c r="K70" s="96">
        <v>0</v>
      </c>
      <c r="L70" s="96"/>
      <c r="M70" s="59">
        <f>A70</f>
        <v>0</v>
      </c>
      <c r="N70" s="93">
        <f>I70*K70</f>
        <v>0</v>
      </c>
      <c r="O70" s="93"/>
    </row>
    <row r="71" spans="1:15" ht="21" customHeight="1" x14ac:dyDescent="0.25">
      <c r="A71" s="58"/>
      <c r="B71" s="95"/>
      <c r="C71" s="95"/>
      <c r="D71" s="95"/>
      <c r="E71" s="95"/>
      <c r="F71" s="95"/>
      <c r="G71" s="95"/>
      <c r="H71" s="95"/>
      <c r="I71" s="110">
        <v>0</v>
      </c>
      <c r="J71" s="110"/>
      <c r="K71" s="96">
        <v>0</v>
      </c>
      <c r="L71" s="96"/>
      <c r="M71" s="59">
        <f t="shared" ref="M71:M109" si="10">A71</f>
        <v>0</v>
      </c>
      <c r="N71" s="93">
        <f t="shared" ref="N71:N109" si="11">I71*K71</f>
        <v>0</v>
      </c>
      <c r="O71" s="93"/>
    </row>
    <row r="72" spans="1:15" ht="21" customHeight="1" x14ac:dyDescent="0.25">
      <c r="A72" s="58"/>
      <c r="B72" s="95"/>
      <c r="C72" s="95"/>
      <c r="D72" s="95"/>
      <c r="E72" s="95"/>
      <c r="F72" s="95"/>
      <c r="G72" s="95"/>
      <c r="H72" s="95"/>
      <c r="I72" s="110">
        <v>0</v>
      </c>
      <c r="J72" s="110"/>
      <c r="K72" s="96">
        <v>0</v>
      </c>
      <c r="L72" s="96"/>
      <c r="M72" s="59">
        <f t="shared" si="10"/>
        <v>0</v>
      </c>
      <c r="N72" s="93">
        <f t="shared" si="11"/>
        <v>0</v>
      </c>
      <c r="O72" s="93"/>
    </row>
    <row r="73" spans="1:15" ht="21" customHeight="1" x14ac:dyDescent="0.25">
      <c r="A73" s="58"/>
      <c r="B73" s="95"/>
      <c r="C73" s="95"/>
      <c r="D73" s="95"/>
      <c r="E73" s="95"/>
      <c r="F73" s="95"/>
      <c r="G73" s="95"/>
      <c r="H73" s="95"/>
      <c r="I73" s="110">
        <v>0</v>
      </c>
      <c r="J73" s="110"/>
      <c r="K73" s="96">
        <v>0</v>
      </c>
      <c r="L73" s="96"/>
      <c r="M73" s="59">
        <f t="shared" si="10"/>
        <v>0</v>
      </c>
      <c r="N73" s="93">
        <f t="shared" si="11"/>
        <v>0</v>
      </c>
      <c r="O73" s="93"/>
    </row>
    <row r="74" spans="1:15" ht="21" customHeight="1" x14ac:dyDescent="0.25">
      <c r="A74" s="58"/>
      <c r="B74" s="95"/>
      <c r="C74" s="95"/>
      <c r="D74" s="95"/>
      <c r="E74" s="95"/>
      <c r="F74" s="95"/>
      <c r="G74" s="95"/>
      <c r="H74" s="95"/>
      <c r="I74" s="110">
        <v>0</v>
      </c>
      <c r="J74" s="110"/>
      <c r="K74" s="96">
        <v>0</v>
      </c>
      <c r="L74" s="96"/>
      <c r="M74" s="59">
        <f t="shared" si="10"/>
        <v>0</v>
      </c>
      <c r="N74" s="93">
        <f t="shared" si="11"/>
        <v>0</v>
      </c>
      <c r="O74" s="93"/>
    </row>
    <row r="75" spans="1:15" ht="21" customHeight="1" x14ac:dyDescent="0.25">
      <c r="A75" s="58"/>
      <c r="B75" s="95"/>
      <c r="C75" s="95"/>
      <c r="D75" s="95"/>
      <c r="E75" s="95"/>
      <c r="F75" s="95"/>
      <c r="G75" s="95"/>
      <c r="H75" s="95"/>
      <c r="I75" s="110">
        <v>0</v>
      </c>
      <c r="J75" s="110"/>
      <c r="K75" s="96">
        <v>0</v>
      </c>
      <c r="L75" s="96"/>
      <c r="M75" s="59">
        <f t="shared" si="10"/>
        <v>0</v>
      </c>
      <c r="N75" s="93">
        <f t="shared" si="11"/>
        <v>0</v>
      </c>
      <c r="O75" s="93"/>
    </row>
    <row r="76" spans="1:15" ht="21" customHeight="1" x14ac:dyDescent="0.25">
      <c r="A76" s="58"/>
      <c r="B76" s="95"/>
      <c r="C76" s="95"/>
      <c r="D76" s="95"/>
      <c r="E76" s="95"/>
      <c r="F76" s="95"/>
      <c r="G76" s="95"/>
      <c r="H76" s="95"/>
      <c r="I76" s="110">
        <v>0</v>
      </c>
      <c r="J76" s="110"/>
      <c r="K76" s="96">
        <v>0</v>
      </c>
      <c r="L76" s="96"/>
      <c r="M76" s="59">
        <f t="shared" si="10"/>
        <v>0</v>
      </c>
      <c r="N76" s="93">
        <f t="shared" si="11"/>
        <v>0</v>
      </c>
      <c r="O76" s="93"/>
    </row>
    <row r="77" spans="1:15" ht="21" customHeight="1" x14ac:dyDescent="0.25">
      <c r="A77" s="58"/>
      <c r="B77" s="95"/>
      <c r="C77" s="95"/>
      <c r="D77" s="95"/>
      <c r="E77" s="95"/>
      <c r="F77" s="95"/>
      <c r="G77" s="95"/>
      <c r="H77" s="95"/>
      <c r="I77" s="110">
        <v>0</v>
      </c>
      <c r="J77" s="110"/>
      <c r="K77" s="96">
        <v>0</v>
      </c>
      <c r="L77" s="96"/>
      <c r="M77" s="59">
        <f t="shared" si="10"/>
        <v>0</v>
      </c>
      <c r="N77" s="93">
        <f t="shared" si="11"/>
        <v>0</v>
      </c>
      <c r="O77" s="93"/>
    </row>
    <row r="78" spans="1:15" ht="21" customHeight="1" x14ac:dyDescent="0.25">
      <c r="A78" s="58"/>
      <c r="B78" s="95"/>
      <c r="C78" s="95"/>
      <c r="D78" s="95"/>
      <c r="E78" s="95"/>
      <c r="F78" s="95"/>
      <c r="G78" s="95"/>
      <c r="H78" s="95"/>
      <c r="I78" s="110">
        <v>0</v>
      </c>
      <c r="J78" s="110"/>
      <c r="K78" s="96">
        <v>0</v>
      </c>
      <c r="L78" s="96"/>
      <c r="M78" s="59">
        <f t="shared" si="10"/>
        <v>0</v>
      </c>
      <c r="N78" s="93">
        <f t="shared" si="11"/>
        <v>0</v>
      </c>
      <c r="O78" s="93"/>
    </row>
    <row r="79" spans="1:15" ht="21" customHeight="1" x14ac:dyDescent="0.25">
      <c r="A79" s="58"/>
      <c r="B79" s="95"/>
      <c r="C79" s="95"/>
      <c r="D79" s="95"/>
      <c r="E79" s="95"/>
      <c r="F79" s="95"/>
      <c r="G79" s="95"/>
      <c r="H79" s="95"/>
      <c r="I79" s="110">
        <v>0</v>
      </c>
      <c r="J79" s="110"/>
      <c r="K79" s="96">
        <v>0</v>
      </c>
      <c r="L79" s="96"/>
      <c r="M79" s="59">
        <f t="shared" si="10"/>
        <v>0</v>
      </c>
      <c r="N79" s="93">
        <f t="shared" si="11"/>
        <v>0</v>
      </c>
      <c r="O79" s="93"/>
    </row>
    <row r="80" spans="1:15" ht="21" customHeight="1" x14ac:dyDescent="0.25">
      <c r="A80" s="58"/>
      <c r="B80" s="95"/>
      <c r="C80" s="95"/>
      <c r="D80" s="95"/>
      <c r="E80" s="95"/>
      <c r="F80" s="95"/>
      <c r="G80" s="95"/>
      <c r="H80" s="95"/>
      <c r="I80" s="110">
        <v>0</v>
      </c>
      <c r="J80" s="110"/>
      <c r="K80" s="96">
        <v>0</v>
      </c>
      <c r="L80" s="96"/>
      <c r="M80" s="59">
        <f t="shared" si="10"/>
        <v>0</v>
      </c>
      <c r="N80" s="93">
        <f t="shared" si="11"/>
        <v>0</v>
      </c>
      <c r="O80" s="93"/>
    </row>
    <row r="81" spans="1:15" ht="21" customHeight="1" x14ac:dyDescent="0.25">
      <c r="A81" s="58"/>
      <c r="B81" s="95"/>
      <c r="C81" s="95"/>
      <c r="D81" s="95"/>
      <c r="E81" s="95"/>
      <c r="F81" s="95"/>
      <c r="G81" s="95"/>
      <c r="H81" s="95"/>
      <c r="I81" s="110">
        <v>0</v>
      </c>
      <c r="J81" s="110"/>
      <c r="K81" s="96">
        <v>0</v>
      </c>
      <c r="L81" s="96"/>
      <c r="M81" s="59">
        <f t="shared" si="10"/>
        <v>0</v>
      </c>
      <c r="N81" s="93">
        <f t="shared" si="11"/>
        <v>0</v>
      </c>
      <c r="O81" s="93"/>
    </row>
    <row r="82" spans="1:15" ht="21" customHeight="1" x14ac:dyDescent="0.25">
      <c r="A82" s="58"/>
      <c r="B82" s="95"/>
      <c r="C82" s="95"/>
      <c r="D82" s="95"/>
      <c r="E82" s="95"/>
      <c r="F82" s="95"/>
      <c r="G82" s="95"/>
      <c r="H82" s="95"/>
      <c r="I82" s="110">
        <v>0</v>
      </c>
      <c r="J82" s="110"/>
      <c r="K82" s="96">
        <v>0</v>
      </c>
      <c r="L82" s="96"/>
      <c r="M82" s="59">
        <f t="shared" si="10"/>
        <v>0</v>
      </c>
      <c r="N82" s="93">
        <f t="shared" si="11"/>
        <v>0</v>
      </c>
      <c r="O82" s="93"/>
    </row>
    <row r="83" spans="1:15" ht="21" customHeight="1" x14ac:dyDescent="0.25">
      <c r="A83" s="58"/>
      <c r="B83" s="95"/>
      <c r="C83" s="95"/>
      <c r="D83" s="95"/>
      <c r="E83" s="95"/>
      <c r="F83" s="95"/>
      <c r="G83" s="95"/>
      <c r="H83" s="95"/>
      <c r="I83" s="110">
        <v>0</v>
      </c>
      <c r="J83" s="110"/>
      <c r="K83" s="96">
        <v>0</v>
      </c>
      <c r="L83" s="96"/>
      <c r="M83" s="59">
        <f t="shared" si="10"/>
        <v>0</v>
      </c>
      <c r="N83" s="93">
        <f t="shared" si="11"/>
        <v>0</v>
      </c>
      <c r="O83" s="93"/>
    </row>
    <row r="84" spans="1:15" ht="21" customHeight="1" x14ac:dyDescent="0.25">
      <c r="A84" s="58"/>
      <c r="B84" s="95"/>
      <c r="C84" s="95"/>
      <c r="D84" s="95"/>
      <c r="E84" s="95"/>
      <c r="F84" s="95"/>
      <c r="G84" s="95"/>
      <c r="H84" s="95"/>
      <c r="I84" s="110">
        <v>0</v>
      </c>
      <c r="J84" s="110"/>
      <c r="K84" s="96">
        <v>0</v>
      </c>
      <c r="L84" s="96"/>
      <c r="M84" s="59">
        <f t="shared" si="10"/>
        <v>0</v>
      </c>
      <c r="N84" s="93">
        <f t="shared" si="11"/>
        <v>0</v>
      </c>
      <c r="O84" s="93"/>
    </row>
    <row r="85" spans="1:15" ht="21" customHeight="1" x14ac:dyDescent="0.25">
      <c r="A85" s="58"/>
      <c r="B85" s="95"/>
      <c r="C85" s="95"/>
      <c r="D85" s="95"/>
      <c r="E85" s="95"/>
      <c r="F85" s="95"/>
      <c r="G85" s="95"/>
      <c r="H85" s="95"/>
      <c r="I85" s="110">
        <v>0</v>
      </c>
      <c r="J85" s="110"/>
      <c r="K85" s="96">
        <v>0</v>
      </c>
      <c r="L85" s="96"/>
      <c r="M85" s="59">
        <f t="shared" si="10"/>
        <v>0</v>
      </c>
      <c r="N85" s="93">
        <f t="shared" si="11"/>
        <v>0</v>
      </c>
      <c r="O85" s="93"/>
    </row>
    <row r="86" spans="1:15" ht="21" customHeight="1" x14ac:dyDescent="0.25">
      <c r="A86" s="58"/>
      <c r="B86" s="95"/>
      <c r="C86" s="95"/>
      <c r="D86" s="95"/>
      <c r="E86" s="95"/>
      <c r="F86" s="95"/>
      <c r="G86" s="95"/>
      <c r="H86" s="95"/>
      <c r="I86" s="110">
        <v>0</v>
      </c>
      <c r="J86" s="110"/>
      <c r="K86" s="96">
        <v>0</v>
      </c>
      <c r="L86" s="96"/>
      <c r="M86" s="59">
        <f t="shared" si="10"/>
        <v>0</v>
      </c>
      <c r="N86" s="93">
        <f t="shared" si="11"/>
        <v>0</v>
      </c>
      <c r="O86" s="93"/>
    </row>
    <row r="87" spans="1:15" ht="21" customHeight="1" x14ac:dyDescent="0.25">
      <c r="A87" s="58"/>
      <c r="B87" s="95"/>
      <c r="C87" s="95"/>
      <c r="D87" s="95"/>
      <c r="E87" s="95"/>
      <c r="F87" s="95"/>
      <c r="G87" s="95"/>
      <c r="H87" s="95"/>
      <c r="I87" s="110">
        <v>0</v>
      </c>
      <c r="J87" s="110"/>
      <c r="K87" s="96">
        <v>0</v>
      </c>
      <c r="L87" s="96"/>
      <c r="M87" s="59">
        <f t="shared" si="10"/>
        <v>0</v>
      </c>
      <c r="N87" s="93">
        <f t="shared" si="11"/>
        <v>0</v>
      </c>
      <c r="O87" s="93"/>
    </row>
    <row r="88" spans="1:15" ht="21" customHeight="1" x14ac:dyDescent="0.25">
      <c r="A88" s="58"/>
      <c r="B88" s="95"/>
      <c r="C88" s="95"/>
      <c r="D88" s="95"/>
      <c r="E88" s="95"/>
      <c r="F88" s="95"/>
      <c r="G88" s="95"/>
      <c r="H88" s="95"/>
      <c r="I88" s="110">
        <v>0</v>
      </c>
      <c r="J88" s="110"/>
      <c r="K88" s="96">
        <v>0</v>
      </c>
      <c r="L88" s="96"/>
      <c r="M88" s="59">
        <f t="shared" si="10"/>
        <v>0</v>
      </c>
      <c r="N88" s="93">
        <f t="shared" si="11"/>
        <v>0</v>
      </c>
      <c r="O88" s="93"/>
    </row>
    <row r="89" spans="1:15" ht="21" customHeight="1" x14ac:dyDescent="0.25">
      <c r="A89" s="58"/>
      <c r="B89" s="95"/>
      <c r="C89" s="95"/>
      <c r="D89" s="95"/>
      <c r="E89" s="95"/>
      <c r="F89" s="95"/>
      <c r="G89" s="95"/>
      <c r="H89" s="95"/>
      <c r="I89" s="110">
        <v>0</v>
      </c>
      <c r="J89" s="110"/>
      <c r="K89" s="96">
        <v>0</v>
      </c>
      <c r="L89" s="96"/>
      <c r="M89" s="59">
        <f t="shared" si="10"/>
        <v>0</v>
      </c>
      <c r="N89" s="93">
        <f t="shared" si="11"/>
        <v>0</v>
      </c>
      <c r="O89" s="93"/>
    </row>
    <row r="90" spans="1:15" ht="21" customHeight="1" x14ac:dyDescent="0.25">
      <c r="A90" s="58"/>
      <c r="B90" s="95"/>
      <c r="C90" s="95"/>
      <c r="D90" s="95"/>
      <c r="E90" s="95"/>
      <c r="F90" s="95"/>
      <c r="G90" s="95"/>
      <c r="H90" s="95"/>
      <c r="I90" s="110">
        <v>0</v>
      </c>
      <c r="J90" s="110"/>
      <c r="K90" s="96">
        <v>0</v>
      </c>
      <c r="L90" s="96"/>
      <c r="M90" s="59">
        <f t="shared" si="10"/>
        <v>0</v>
      </c>
      <c r="N90" s="93">
        <f t="shared" si="11"/>
        <v>0</v>
      </c>
      <c r="O90" s="93"/>
    </row>
    <row r="91" spans="1:15" ht="21" customHeight="1" x14ac:dyDescent="0.25">
      <c r="A91" s="58"/>
      <c r="B91" s="95"/>
      <c r="C91" s="95"/>
      <c r="D91" s="95"/>
      <c r="E91" s="95"/>
      <c r="F91" s="95"/>
      <c r="G91" s="95"/>
      <c r="H91" s="95"/>
      <c r="I91" s="110">
        <v>0</v>
      </c>
      <c r="J91" s="110"/>
      <c r="K91" s="96">
        <v>0</v>
      </c>
      <c r="L91" s="96"/>
      <c r="M91" s="59">
        <f t="shared" si="10"/>
        <v>0</v>
      </c>
      <c r="N91" s="93">
        <f t="shared" si="11"/>
        <v>0</v>
      </c>
      <c r="O91" s="93"/>
    </row>
    <row r="92" spans="1:15" ht="21" customHeight="1" x14ac:dyDescent="0.25">
      <c r="A92" s="58"/>
      <c r="B92" s="95"/>
      <c r="C92" s="95"/>
      <c r="D92" s="95"/>
      <c r="E92" s="95"/>
      <c r="F92" s="95"/>
      <c r="G92" s="95"/>
      <c r="H92" s="95"/>
      <c r="I92" s="110">
        <v>0</v>
      </c>
      <c r="J92" s="110"/>
      <c r="K92" s="96">
        <v>0</v>
      </c>
      <c r="L92" s="96"/>
      <c r="M92" s="59">
        <f t="shared" si="10"/>
        <v>0</v>
      </c>
      <c r="N92" s="93">
        <f t="shared" si="11"/>
        <v>0</v>
      </c>
      <c r="O92" s="93"/>
    </row>
    <row r="93" spans="1:15" ht="21" customHeight="1" x14ac:dyDescent="0.25">
      <c r="A93" s="58"/>
      <c r="B93" s="95"/>
      <c r="C93" s="95"/>
      <c r="D93" s="95"/>
      <c r="E93" s="95"/>
      <c r="F93" s="95"/>
      <c r="G93" s="95"/>
      <c r="H93" s="95"/>
      <c r="I93" s="110">
        <v>0</v>
      </c>
      <c r="J93" s="110"/>
      <c r="K93" s="96">
        <v>0</v>
      </c>
      <c r="L93" s="96"/>
      <c r="M93" s="59">
        <f t="shared" si="10"/>
        <v>0</v>
      </c>
      <c r="N93" s="93">
        <f t="shared" si="11"/>
        <v>0</v>
      </c>
      <c r="O93" s="93"/>
    </row>
    <row r="94" spans="1:15" ht="21" customHeight="1" x14ac:dyDescent="0.25">
      <c r="A94" s="58"/>
      <c r="B94" s="95"/>
      <c r="C94" s="95"/>
      <c r="D94" s="95"/>
      <c r="E94" s="95"/>
      <c r="F94" s="95"/>
      <c r="G94" s="95"/>
      <c r="H94" s="95"/>
      <c r="I94" s="110">
        <v>0</v>
      </c>
      <c r="J94" s="110"/>
      <c r="K94" s="96">
        <v>0</v>
      </c>
      <c r="L94" s="96"/>
      <c r="M94" s="59">
        <f t="shared" si="10"/>
        <v>0</v>
      </c>
      <c r="N94" s="93">
        <f t="shared" si="11"/>
        <v>0</v>
      </c>
      <c r="O94" s="93"/>
    </row>
    <row r="95" spans="1:15" ht="21" customHeight="1" x14ac:dyDescent="0.25">
      <c r="A95" s="58"/>
      <c r="B95" s="95"/>
      <c r="C95" s="95"/>
      <c r="D95" s="95"/>
      <c r="E95" s="95"/>
      <c r="F95" s="95"/>
      <c r="G95" s="95"/>
      <c r="H95" s="95"/>
      <c r="I95" s="110">
        <v>0</v>
      </c>
      <c r="J95" s="110"/>
      <c r="K95" s="96">
        <v>0</v>
      </c>
      <c r="L95" s="96"/>
      <c r="M95" s="59">
        <f t="shared" si="10"/>
        <v>0</v>
      </c>
      <c r="N95" s="93">
        <f t="shared" si="11"/>
        <v>0</v>
      </c>
      <c r="O95" s="93"/>
    </row>
    <row r="96" spans="1:15" ht="21" customHeight="1" x14ac:dyDescent="0.25">
      <c r="A96" s="58"/>
      <c r="B96" s="95"/>
      <c r="C96" s="95"/>
      <c r="D96" s="95"/>
      <c r="E96" s="95"/>
      <c r="F96" s="95"/>
      <c r="G96" s="95"/>
      <c r="H96" s="95"/>
      <c r="I96" s="110">
        <v>0</v>
      </c>
      <c r="J96" s="110"/>
      <c r="K96" s="96">
        <v>0</v>
      </c>
      <c r="L96" s="96"/>
      <c r="M96" s="59">
        <f t="shared" si="10"/>
        <v>0</v>
      </c>
      <c r="N96" s="93">
        <f t="shared" si="11"/>
        <v>0</v>
      </c>
      <c r="O96" s="93"/>
    </row>
    <row r="97" spans="1:15" ht="21" customHeight="1" x14ac:dyDescent="0.25">
      <c r="A97" s="58"/>
      <c r="B97" s="95"/>
      <c r="C97" s="95"/>
      <c r="D97" s="95"/>
      <c r="E97" s="95"/>
      <c r="F97" s="95"/>
      <c r="G97" s="95"/>
      <c r="H97" s="95"/>
      <c r="I97" s="110">
        <v>0</v>
      </c>
      <c r="J97" s="110"/>
      <c r="K97" s="96">
        <v>0</v>
      </c>
      <c r="L97" s="96"/>
      <c r="M97" s="59">
        <f t="shared" si="10"/>
        <v>0</v>
      </c>
      <c r="N97" s="93">
        <f t="shared" si="11"/>
        <v>0</v>
      </c>
      <c r="O97" s="93"/>
    </row>
    <row r="98" spans="1:15" ht="21" customHeight="1" x14ac:dyDescent="0.25">
      <c r="A98" s="58"/>
      <c r="B98" s="95"/>
      <c r="C98" s="95"/>
      <c r="D98" s="95"/>
      <c r="E98" s="95"/>
      <c r="F98" s="95"/>
      <c r="G98" s="95"/>
      <c r="H98" s="95"/>
      <c r="I98" s="110">
        <v>0</v>
      </c>
      <c r="J98" s="110"/>
      <c r="K98" s="96">
        <v>0</v>
      </c>
      <c r="L98" s="96"/>
      <c r="M98" s="59">
        <f t="shared" si="10"/>
        <v>0</v>
      </c>
      <c r="N98" s="93">
        <f t="shared" si="11"/>
        <v>0</v>
      </c>
      <c r="O98" s="93"/>
    </row>
    <row r="99" spans="1:15" ht="21" customHeight="1" x14ac:dyDescent="0.25">
      <c r="A99" s="58"/>
      <c r="B99" s="95"/>
      <c r="C99" s="95"/>
      <c r="D99" s="95"/>
      <c r="E99" s="95"/>
      <c r="F99" s="95"/>
      <c r="G99" s="95"/>
      <c r="H99" s="95"/>
      <c r="I99" s="110">
        <v>0</v>
      </c>
      <c r="J99" s="110"/>
      <c r="K99" s="96">
        <v>0</v>
      </c>
      <c r="L99" s="96"/>
      <c r="M99" s="59">
        <f t="shared" si="10"/>
        <v>0</v>
      </c>
      <c r="N99" s="93">
        <f t="shared" si="11"/>
        <v>0</v>
      </c>
      <c r="O99" s="93"/>
    </row>
    <row r="100" spans="1:15" ht="21" customHeight="1" x14ac:dyDescent="0.25">
      <c r="A100" s="58"/>
      <c r="B100" s="95"/>
      <c r="C100" s="95"/>
      <c r="D100" s="95"/>
      <c r="E100" s="95"/>
      <c r="F100" s="95"/>
      <c r="G100" s="95"/>
      <c r="H100" s="95"/>
      <c r="I100" s="110">
        <v>0</v>
      </c>
      <c r="J100" s="110"/>
      <c r="K100" s="96">
        <v>0</v>
      </c>
      <c r="L100" s="96"/>
      <c r="M100" s="59">
        <f t="shared" si="10"/>
        <v>0</v>
      </c>
      <c r="N100" s="93">
        <f t="shared" si="11"/>
        <v>0</v>
      </c>
      <c r="O100" s="93"/>
    </row>
    <row r="101" spans="1:15" ht="21" customHeight="1" x14ac:dyDescent="0.25">
      <c r="A101" s="58"/>
      <c r="B101" s="95"/>
      <c r="C101" s="95"/>
      <c r="D101" s="95"/>
      <c r="E101" s="95"/>
      <c r="F101" s="95"/>
      <c r="G101" s="95"/>
      <c r="H101" s="95"/>
      <c r="I101" s="110">
        <v>0</v>
      </c>
      <c r="J101" s="110"/>
      <c r="K101" s="96">
        <v>0</v>
      </c>
      <c r="L101" s="96"/>
      <c r="M101" s="59">
        <f t="shared" si="10"/>
        <v>0</v>
      </c>
      <c r="N101" s="93">
        <f t="shared" si="11"/>
        <v>0</v>
      </c>
      <c r="O101" s="93"/>
    </row>
    <row r="102" spans="1:15" ht="21" customHeight="1" x14ac:dyDescent="0.25">
      <c r="A102" s="58"/>
      <c r="B102" s="95"/>
      <c r="C102" s="95"/>
      <c r="D102" s="95"/>
      <c r="E102" s="95"/>
      <c r="F102" s="95"/>
      <c r="G102" s="95"/>
      <c r="H102" s="95"/>
      <c r="I102" s="110">
        <v>0</v>
      </c>
      <c r="J102" s="110"/>
      <c r="K102" s="96">
        <v>0</v>
      </c>
      <c r="L102" s="96"/>
      <c r="M102" s="59">
        <f t="shared" si="10"/>
        <v>0</v>
      </c>
      <c r="N102" s="93">
        <f t="shared" si="11"/>
        <v>0</v>
      </c>
      <c r="O102" s="93"/>
    </row>
    <row r="103" spans="1:15" ht="21" customHeight="1" x14ac:dyDescent="0.25">
      <c r="A103" s="58"/>
      <c r="B103" s="95"/>
      <c r="C103" s="95"/>
      <c r="D103" s="95"/>
      <c r="E103" s="95"/>
      <c r="F103" s="95"/>
      <c r="G103" s="95"/>
      <c r="H103" s="95"/>
      <c r="I103" s="110">
        <v>0</v>
      </c>
      <c r="J103" s="110"/>
      <c r="K103" s="96">
        <v>0</v>
      </c>
      <c r="L103" s="96"/>
      <c r="M103" s="59">
        <f t="shared" si="10"/>
        <v>0</v>
      </c>
      <c r="N103" s="93">
        <f t="shared" si="11"/>
        <v>0</v>
      </c>
      <c r="O103" s="93"/>
    </row>
    <row r="104" spans="1:15" ht="21" customHeight="1" x14ac:dyDescent="0.25">
      <c r="A104" s="58"/>
      <c r="B104" s="95"/>
      <c r="C104" s="95"/>
      <c r="D104" s="95"/>
      <c r="E104" s="95"/>
      <c r="F104" s="95"/>
      <c r="G104" s="95"/>
      <c r="H104" s="95"/>
      <c r="I104" s="110">
        <v>0</v>
      </c>
      <c r="J104" s="110"/>
      <c r="K104" s="96">
        <v>0</v>
      </c>
      <c r="L104" s="96"/>
      <c r="M104" s="59">
        <f t="shared" si="10"/>
        <v>0</v>
      </c>
      <c r="N104" s="93">
        <f t="shared" si="11"/>
        <v>0</v>
      </c>
      <c r="O104" s="93"/>
    </row>
    <row r="105" spans="1:15" ht="21" customHeight="1" x14ac:dyDescent="0.25">
      <c r="A105" s="58"/>
      <c r="B105" s="95"/>
      <c r="C105" s="95"/>
      <c r="D105" s="95"/>
      <c r="E105" s="95"/>
      <c r="F105" s="95"/>
      <c r="G105" s="95"/>
      <c r="H105" s="95"/>
      <c r="I105" s="110">
        <v>0</v>
      </c>
      <c r="J105" s="110"/>
      <c r="K105" s="96">
        <v>0</v>
      </c>
      <c r="L105" s="96"/>
      <c r="M105" s="59">
        <f t="shared" si="10"/>
        <v>0</v>
      </c>
      <c r="N105" s="93">
        <f t="shared" si="11"/>
        <v>0</v>
      </c>
      <c r="O105" s="93"/>
    </row>
    <row r="106" spans="1:15" ht="21" customHeight="1" x14ac:dyDescent="0.25">
      <c r="A106" s="58"/>
      <c r="B106" s="95"/>
      <c r="C106" s="95"/>
      <c r="D106" s="95"/>
      <c r="E106" s="95"/>
      <c r="F106" s="95"/>
      <c r="G106" s="95"/>
      <c r="H106" s="95"/>
      <c r="I106" s="110">
        <v>0</v>
      </c>
      <c r="J106" s="110"/>
      <c r="K106" s="96">
        <v>0</v>
      </c>
      <c r="L106" s="96"/>
      <c r="M106" s="59">
        <f t="shared" si="10"/>
        <v>0</v>
      </c>
      <c r="N106" s="93">
        <f t="shared" si="11"/>
        <v>0</v>
      </c>
      <c r="O106" s="93"/>
    </row>
    <row r="107" spans="1:15" ht="21" customHeight="1" x14ac:dyDescent="0.25">
      <c r="A107" s="58"/>
      <c r="B107" s="95"/>
      <c r="C107" s="95"/>
      <c r="D107" s="95"/>
      <c r="E107" s="95"/>
      <c r="F107" s="95"/>
      <c r="G107" s="95"/>
      <c r="H107" s="95"/>
      <c r="I107" s="110">
        <v>0</v>
      </c>
      <c r="J107" s="110"/>
      <c r="K107" s="96">
        <v>0</v>
      </c>
      <c r="L107" s="96"/>
      <c r="M107" s="59">
        <f t="shared" si="10"/>
        <v>0</v>
      </c>
      <c r="N107" s="93">
        <f t="shared" si="11"/>
        <v>0</v>
      </c>
      <c r="O107" s="93"/>
    </row>
    <row r="108" spans="1:15" ht="21" customHeight="1" x14ac:dyDescent="0.25">
      <c r="A108" s="58"/>
      <c r="B108" s="95"/>
      <c r="C108" s="95"/>
      <c r="D108" s="95"/>
      <c r="E108" s="95"/>
      <c r="F108" s="95"/>
      <c r="G108" s="95"/>
      <c r="H108" s="95"/>
      <c r="I108" s="110">
        <v>0</v>
      </c>
      <c r="J108" s="110"/>
      <c r="K108" s="96">
        <v>0</v>
      </c>
      <c r="L108" s="96"/>
      <c r="M108" s="59">
        <f t="shared" si="10"/>
        <v>0</v>
      </c>
      <c r="N108" s="93">
        <f t="shared" si="11"/>
        <v>0</v>
      </c>
      <c r="O108" s="93"/>
    </row>
    <row r="109" spans="1:15" ht="21" customHeight="1" x14ac:dyDescent="0.25">
      <c r="A109" s="58"/>
      <c r="B109" s="95"/>
      <c r="C109" s="95"/>
      <c r="D109" s="95"/>
      <c r="E109" s="95"/>
      <c r="F109" s="95"/>
      <c r="G109" s="95"/>
      <c r="H109" s="95"/>
      <c r="I109" s="110">
        <v>0</v>
      </c>
      <c r="J109" s="110"/>
      <c r="K109" s="96">
        <v>0</v>
      </c>
      <c r="L109" s="96"/>
      <c r="M109" s="59">
        <f t="shared" si="10"/>
        <v>0</v>
      </c>
      <c r="N109" s="93">
        <f t="shared" si="11"/>
        <v>0</v>
      </c>
      <c r="O109" s="93"/>
    </row>
    <row r="110" spans="1:15" ht="21" customHeight="1" x14ac:dyDescent="0.25">
      <c r="A110" s="63"/>
      <c r="B110" s="63"/>
      <c r="C110" s="63"/>
      <c r="D110" s="63"/>
      <c r="E110" s="63"/>
      <c r="F110" s="63"/>
      <c r="G110" s="63"/>
      <c r="H110" s="63"/>
      <c r="I110" s="64"/>
      <c r="J110" s="64"/>
      <c r="K110" s="65"/>
      <c r="L110" s="65"/>
      <c r="M110" s="65"/>
      <c r="N110" s="88">
        <f>SUM(N70:O109)</f>
        <v>0</v>
      </c>
      <c r="O110" s="88"/>
    </row>
    <row r="111" spans="1:15" ht="18.75" customHeight="1" x14ac:dyDescent="0.25">
      <c r="A111" s="63"/>
      <c r="B111" s="63"/>
      <c r="C111" s="63"/>
      <c r="D111" s="63"/>
      <c r="E111" s="63"/>
      <c r="F111" s="63"/>
      <c r="G111" s="63"/>
      <c r="H111" s="63"/>
      <c r="I111" s="64"/>
      <c r="J111" s="64"/>
      <c r="K111" s="65"/>
      <c r="L111" s="65"/>
      <c r="M111" s="65"/>
      <c r="N111"/>
      <c r="O111"/>
    </row>
    <row r="112" spans="1:15" ht="17.2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64"/>
      <c r="J112" s="64"/>
      <c r="K112" s="65"/>
      <c r="L112" s="65"/>
      <c r="M112" s="65"/>
      <c r="N112" s="89" t="s">
        <v>49</v>
      </c>
      <c r="O112" s="89"/>
    </row>
    <row r="113" spans="4:15" ht="9.75" customHeight="1" x14ac:dyDescent="0.25">
      <c r="D113" s="16"/>
      <c r="E113" s="16"/>
      <c r="F113" s="16"/>
      <c r="G113" s="16"/>
      <c r="H113"/>
      <c r="I113"/>
      <c r="J113"/>
      <c r="K113"/>
      <c r="N113" s="89"/>
      <c r="O113" s="89"/>
    </row>
    <row r="114" spans="4:15" ht="9.75" customHeight="1" x14ac:dyDescent="0.25">
      <c r="D114" s="16"/>
      <c r="E114" s="16"/>
      <c r="F114" s="16"/>
      <c r="G114" s="16"/>
      <c r="H114"/>
      <c r="I114"/>
      <c r="J114"/>
      <c r="K114"/>
      <c r="N114" s="62"/>
      <c r="O114" s="62"/>
    </row>
    <row r="115" spans="4:15" ht="9.75" customHeight="1" x14ac:dyDescent="0.25">
      <c r="D115" s="16"/>
      <c r="E115" s="16"/>
      <c r="F115" s="16"/>
      <c r="G115" s="16"/>
      <c r="H115"/>
      <c r="I115"/>
      <c r="J115"/>
      <c r="K115"/>
      <c r="N115" s="62"/>
      <c r="O115" s="62"/>
    </row>
    <row r="116" spans="4:15" ht="9.75" customHeight="1" x14ac:dyDescent="0.25">
      <c r="D116" s="16"/>
      <c r="E116" s="16"/>
      <c r="F116" s="16"/>
      <c r="G116" s="16"/>
      <c r="H116"/>
      <c r="I116"/>
      <c r="J116"/>
      <c r="K116"/>
      <c r="N116" s="62"/>
      <c r="O116" s="62"/>
    </row>
    <row r="117" spans="4:15" ht="9.75" customHeight="1" x14ac:dyDescent="0.25">
      <c r="D117" s="16"/>
      <c r="E117" s="16"/>
      <c r="F117" s="16"/>
      <c r="G117" s="16"/>
      <c r="H117"/>
      <c r="I117"/>
      <c r="J117"/>
      <c r="K117"/>
      <c r="N117" s="62"/>
      <c r="O117" s="62"/>
    </row>
    <row r="118" spans="4:15" ht="9.75" customHeight="1" x14ac:dyDescent="0.25">
      <c r="D118" s="16"/>
      <c r="E118" s="16"/>
      <c r="F118" s="16"/>
      <c r="G118" s="16"/>
      <c r="H118"/>
      <c r="I118"/>
      <c r="J118"/>
      <c r="K118"/>
      <c r="N118" s="62"/>
      <c r="O118" s="62"/>
    </row>
    <row r="119" spans="4:15" ht="9.75" customHeight="1" x14ac:dyDescent="0.25">
      <c r="D119" s="16"/>
      <c r="E119" s="16"/>
      <c r="F119" s="16"/>
      <c r="G119" s="16"/>
      <c r="H119"/>
      <c r="I119"/>
      <c r="J119"/>
      <c r="K119"/>
      <c r="N119" s="62"/>
      <c r="O119" s="62"/>
    </row>
    <row r="120" spans="4:15" ht="9.75" customHeight="1" x14ac:dyDescent="0.25">
      <c r="D120" s="16"/>
      <c r="E120" s="16"/>
      <c r="F120" s="16"/>
      <c r="G120" s="16"/>
      <c r="H120"/>
      <c r="I120"/>
      <c r="J120"/>
      <c r="K120"/>
      <c r="N120" s="62"/>
      <c r="O120" s="62"/>
    </row>
    <row r="121" spans="4:15" ht="9.75" customHeight="1" x14ac:dyDescent="0.25">
      <c r="D121" s="16"/>
      <c r="E121" s="16"/>
      <c r="F121" s="16"/>
      <c r="G121" s="16"/>
      <c r="H121"/>
      <c r="I121"/>
      <c r="J121"/>
      <c r="K121"/>
      <c r="N121" s="62"/>
      <c r="O121" s="62"/>
    </row>
    <row r="122" spans="4:15" ht="9.75" customHeight="1" x14ac:dyDescent="0.25">
      <c r="D122" s="16"/>
      <c r="E122" s="16"/>
      <c r="F122" s="16"/>
      <c r="G122" s="16"/>
      <c r="H122"/>
      <c r="I122"/>
      <c r="J122"/>
      <c r="K122"/>
      <c r="N122" s="62"/>
      <c r="O122" s="62"/>
    </row>
    <row r="123" spans="4:15" ht="9.75" customHeight="1" x14ac:dyDescent="0.25">
      <c r="D123" s="16"/>
      <c r="E123" s="16"/>
      <c r="F123" s="16"/>
      <c r="G123" s="16"/>
      <c r="H123"/>
      <c r="I123"/>
      <c r="J123"/>
      <c r="K123"/>
      <c r="N123" s="62"/>
      <c r="O123" s="62"/>
    </row>
    <row r="124" spans="4:15" ht="9.75" customHeight="1" x14ac:dyDescent="0.25">
      <c r="D124" s="16"/>
      <c r="E124" s="16"/>
      <c r="F124" s="16"/>
      <c r="G124" s="16"/>
      <c r="H124"/>
      <c r="I124"/>
      <c r="J124"/>
      <c r="K124"/>
      <c r="N124" s="62"/>
      <c r="O124" s="62"/>
    </row>
    <row r="125" spans="4:15" ht="9.75" customHeight="1" x14ac:dyDescent="0.25">
      <c r="D125" s="16"/>
      <c r="E125" s="16"/>
      <c r="F125" s="16"/>
      <c r="G125" s="16"/>
      <c r="H125"/>
      <c r="I125"/>
      <c r="J125"/>
      <c r="K125"/>
      <c r="N125" s="62"/>
      <c r="O125" s="62"/>
    </row>
    <row r="126" spans="4:15" ht="9.75" customHeight="1" x14ac:dyDescent="0.25">
      <c r="D126" s="16"/>
      <c r="E126" s="16"/>
      <c r="F126" s="16"/>
      <c r="G126" s="16"/>
      <c r="H126"/>
      <c r="I126"/>
      <c r="J126"/>
      <c r="K126"/>
      <c r="N126" s="62"/>
      <c r="O126" s="62"/>
    </row>
    <row r="127" spans="4:15" ht="9.75" customHeight="1" x14ac:dyDescent="0.25">
      <c r="D127" s="16"/>
      <c r="E127" s="16"/>
      <c r="F127" s="16"/>
      <c r="G127" s="16"/>
      <c r="H127"/>
      <c r="I127"/>
      <c r="J127"/>
      <c r="K127"/>
      <c r="N127" s="62"/>
      <c r="O127" s="62"/>
    </row>
    <row r="128" spans="4:15" ht="9.75" customHeight="1" x14ac:dyDescent="0.25">
      <c r="D128" s="16"/>
      <c r="E128" s="16"/>
      <c r="F128" s="16"/>
      <c r="G128" s="16"/>
      <c r="H128"/>
      <c r="I128"/>
      <c r="J128"/>
      <c r="K128"/>
      <c r="N128" s="62"/>
      <c r="O128" s="62"/>
    </row>
    <row r="129" spans="1:15" ht="9.75" customHeight="1" x14ac:dyDescent="0.25">
      <c r="D129" s="16"/>
      <c r="E129" s="16"/>
      <c r="F129" s="16"/>
      <c r="G129" s="16"/>
      <c r="H129"/>
      <c r="I129"/>
      <c r="J129"/>
      <c r="K129"/>
      <c r="N129" s="62"/>
      <c r="O129" s="62"/>
    </row>
    <row r="130" spans="1:15" ht="9.75" customHeight="1" x14ac:dyDescent="0.25">
      <c r="D130" s="16"/>
      <c r="E130" s="16"/>
      <c r="F130" s="16"/>
      <c r="G130" s="16"/>
      <c r="H130"/>
      <c r="I130"/>
      <c r="J130"/>
      <c r="K130"/>
      <c r="N130" s="62"/>
      <c r="O130" s="62"/>
    </row>
    <row r="131" spans="1:15" ht="9.75" customHeight="1" x14ac:dyDescent="0.25">
      <c r="D131" s="16"/>
      <c r="E131" s="16"/>
      <c r="F131" s="16"/>
      <c r="G131" s="16"/>
      <c r="H131"/>
      <c r="I131"/>
      <c r="J131"/>
      <c r="K131"/>
      <c r="N131" s="62"/>
      <c r="O131" s="62"/>
    </row>
    <row r="132" spans="1:15" ht="9.75" customHeight="1" x14ac:dyDescent="0.25">
      <c r="D132" s="16"/>
      <c r="E132" s="16"/>
      <c r="F132" s="16"/>
      <c r="G132" s="16"/>
      <c r="H132"/>
      <c r="I132"/>
      <c r="J132"/>
      <c r="K132"/>
      <c r="N132" s="62"/>
      <c r="O132" s="62"/>
    </row>
    <row r="133" spans="1:15" ht="9.75" customHeight="1" x14ac:dyDescent="0.25">
      <c r="D133" s="16"/>
      <c r="E133" s="16"/>
      <c r="F133" s="16"/>
      <c r="G133" s="16"/>
      <c r="H133"/>
      <c r="I133"/>
      <c r="J133"/>
      <c r="K133"/>
      <c r="N133" s="62"/>
      <c r="O133" s="62"/>
    </row>
    <row r="134" spans="1:15" ht="9.75" customHeight="1" x14ac:dyDescent="0.25">
      <c r="D134" s="16"/>
      <c r="E134" s="16"/>
      <c r="F134" s="16"/>
      <c r="G134" s="16"/>
      <c r="H134"/>
      <c r="I134"/>
      <c r="J134"/>
      <c r="K134"/>
      <c r="N134" s="62"/>
      <c r="O134" s="62"/>
    </row>
    <row r="135" spans="1:15" ht="20.25" customHeight="1" x14ac:dyDescent="0.25"/>
    <row r="136" spans="1:15" ht="20.25" customHeight="1" x14ac:dyDescent="0.25">
      <c r="A136" s="3" t="s">
        <v>71</v>
      </c>
    </row>
    <row r="137" spans="1:15" ht="20.25" customHeight="1" x14ac:dyDescent="0.25"/>
    <row r="138" spans="1:15" ht="20.25" customHeight="1" x14ac:dyDescent="0.25">
      <c r="A138" s="2" t="s">
        <v>216</v>
      </c>
    </row>
    <row r="139" spans="1:15" ht="37.5" customHeight="1" x14ac:dyDescent="0.25">
      <c r="A139" s="51" t="s">
        <v>34</v>
      </c>
      <c r="B139" s="108" t="s">
        <v>146</v>
      </c>
      <c r="C139" s="108"/>
      <c r="D139" s="50" t="s">
        <v>133</v>
      </c>
      <c r="E139" s="108" t="s">
        <v>131</v>
      </c>
      <c r="F139" s="108"/>
      <c r="G139" s="108"/>
      <c r="H139" s="108"/>
      <c r="I139" s="108" t="s">
        <v>151</v>
      </c>
      <c r="J139" s="108"/>
      <c r="K139" s="109" t="s">
        <v>152</v>
      </c>
      <c r="L139" s="109"/>
      <c r="M139" s="50"/>
      <c r="N139" s="108" t="s">
        <v>132</v>
      </c>
      <c r="O139" s="108"/>
    </row>
    <row r="140" spans="1:15" ht="20.25" customHeight="1" x14ac:dyDescent="0.25">
      <c r="A140" s="58"/>
      <c r="B140" s="94"/>
      <c r="C140" s="94"/>
      <c r="D140" s="66">
        <v>0</v>
      </c>
      <c r="E140" s="95"/>
      <c r="F140" s="95"/>
      <c r="G140" s="95"/>
      <c r="H140" s="95"/>
      <c r="I140" s="253">
        <v>0</v>
      </c>
      <c r="J140" s="254"/>
      <c r="K140" s="97">
        <v>0</v>
      </c>
      <c r="L140" s="97"/>
      <c r="M140" s="59">
        <f t="shared" ref="M140:M179" si="12">A140</f>
        <v>0</v>
      </c>
      <c r="N140" s="93">
        <f>(I140*K140)*D140</f>
        <v>0</v>
      </c>
      <c r="O140" s="93"/>
    </row>
    <row r="141" spans="1:15" ht="20.25" customHeight="1" x14ac:dyDescent="0.25">
      <c r="A141" s="58"/>
      <c r="B141" s="94"/>
      <c r="C141" s="94"/>
      <c r="D141" s="66">
        <v>0</v>
      </c>
      <c r="E141" s="95"/>
      <c r="F141" s="95"/>
      <c r="G141" s="95"/>
      <c r="H141" s="95"/>
      <c r="I141" s="253">
        <v>0</v>
      </c>
      <c r="J141" s="254"/>
      <c r="K141" s="97">
        <v>0</v>
      </c>
      <c r="L141" s="97"/>
      <c r="M141" s="59">
        <f t="shared" si="12"/>
        <v>0</v>
      </c>
      <c r="N141" s="93">
        <f t="shared" ref="N140:N179" si="13">(I141*K141)*D141</f>
        <v>0</v>
      </c>
      <c r="O141" s="93"/>
    </row>
    <row r="142" spans="1:15" ht="20.25" customHeight="1" x14ac:dyDescent="0.25">
      <c r="A142" s="58"/>
      <c r="B142" s="94"/>
      <c r="C142" s="94"/>
      <c r="D142" s="66">
        <v>0</v>
      </c>
      <c r="E142" s="95"/>
      <c r="F142" s="95"/>
      <c r="G142" s="95"/>
      <c r="H142" s="95"/>
      <c r="I142" s="253">
        <v>0</v>
      </c>
      <c r="J142" s="254"/>
      <c r="K142" s="97">
        <v>0</v>
      </c>
      <c r="L142" s="97"/>
      <c r="M142" s="59">
        <f t="shared" si="12"/>
        <v>0</v>
      </c>
      <c r="N142" s="93">
        <f t="shared" si="13"/>
        <v>0</v>
      </c>
      <c r="O142" s="93"/>
    </row>
    <row r="143" spans="1:15" ht="20.25" customHeight="1" x14ac:dyDescent="0.25">
      <c r="A143" s="58"/>
      <c r="B143" s="94"/>
      <c r="C143" s="94"/>
      <c r="D143" s="66">
        <v>0</v>
      </c>
      <c r="E143" s="95"/>
      <c r="F143" s="95"/>
      <c r="G143" s="95"/>
      <c r="H143" s="95"/>
      <c r="I143" s="253">
        <v>0</v>
      </c>
      <c r="J143" s="254"/>
      <c r="K143" s="97">
        <v>0</v>
      </c>
      <c r="L143" s="97"/>
      <c r="M143" s="59">
        <f t="shared" si="12"/>
        <v>0</v>
      </c>
      <c r="N143" s="93">
        <f t="shared" si="13"/>
        <v>0</v>
      </c>
      <c r="O143" s="93"/>
    </row>
    <row r="144" spans="1:15" ht="20.25" customHeight="1" x14ac:dyDescent="0.25">
      <c r="A144" s="58"/>
      <c r="B144" s="94"/>
      <c r="C144" s="94"/>
      <c r="D144" s="66">
        <v>0</v>
      </c>
      <c r="E144" s="95"/>
      <c r="F144" s="95"/>
      <c r="G144" s="95"/>
      <c r="H144" s="95"/>
      <c r="I144" s="253">
        <v>0</v>
      </c>
      <c r="J144" s="254"/>
      <c r="K144" s="97">
        <v>0</v>
      </c>
      <c r="L144" s="97"/>
      <c r="M144" s="59">
        <f t="shared" si="12"/>
        <v>0</v>
      </c>
      <c r="N144" s="93">
        <f t="shared" si="13"/>
        <v>0</v>
      </c>
      <c r="O144" s="93"/>
    </row>
    <row r="145" spans="1:15" ht="20.25" customHeight="1" x14ac:dyDescent="0.25">
      <c r="A145" s="58"/>
      <c r="B145" s="94"/>
      <c r="C145" s="94"/>
      <c r="D145" s="66">
        <v>0</v>
      </c>
      <c r="E145" s="95"/>
      <c r="F145" s="95"/>
      <c r="G145" s="95"/>
      <c r="H145" s="95"/>
      <c r="I145" s="253">
        <v>0</v>
      </c>
      <c r="J145" s="254"/>
      <c r="K145" s="97">
        <v>0</v>
      </c>
      <c r="L145" s="97"/>
      <c r="M145" s="59">
        <f t="shared" si="12"/>
        <v>0</v>
      </c>
      <c r="N145" s="93">
        <f t="shared" si="13"/>
        <v>0</v>
      </c>
      <c r="O145" s="93"/>
    </row>
    <row r="146" spans="1:15" ht="20.25" customHeight="1" x14ac:dyDescent="0.25">
      <c r="A146" s="58"/>
      <c r="B146" s="94"/>
      <c r="C146" s="94"/>
      <c r="D146" s="66">
        <v>0</v>
      </c>
      <c r="E146" s="95"/>
      <c r="F146" s="95"/>
      <c r="G146" s="95"/>
      <c r="H146" s="95"/>
      <c r="I146" s="253">
        <v>0</v>
      </c>
      <c r="J146" s="254"/>
      <c r="K146" s="97">
        <v>0</v>
      </c>
      <c r="L146" s="97"/>
      <c r="M146" s="59">
        <f t="shared" si="12"/>
        <v>0</v>
      </c>
      <c r="N146" s="93">
        <f t="shared" si="13"/>
        <v>0</v>
      </c>
      <c r="O146" s="93"/>
    </row>
    <row r="147" spans="1:15" ht="20.25" customHeight="1" x14ac:dyDescent="0.25">
      <c r="A147" s="58"/>
      <c r="B147" s="94"/>
      <c r="C147" s="94"/>
      <c r="D147" s="66">
        <v>0</v>
      </c>
      <c r="E147" s="95"/>
      <c r="F147" s="95"/>
      <c r="G147" s="95"/>
      <c r="H147" s="95"/>
      <c r="I147" s="253">
        <v>0</v>
      </c>
      <c r="J147" s="254"/>
      <c r="K147" s="97">
        <v>0</v>
      </c>
      <c r="L147" s="97"/>
      <c r="M147" s="59">
        <f t="shared" si="12"/>
        <v>0</v>
      </c>
      <c r="N147" s="93">
        <f t="shared" si="13"/>
        <v>0</v>
      </c>
      <c r="O147" s="93"/>
    </row>
    <row r="148" spans="1:15" ht="20.25" customHeight="1" x14ac:dyDescent="0.25">
      <c r="A148" s="58"/>
      <c r="B148" s="94"/>
      <c r="C148" s="94"/>
      <c r="D148" s="66">
        <v>0</v>
      </c>
      <c r="E148" s="95"/>
      <c r="F148" s="95"/>
      <c r="G148" s="95"/>
      <c r="H148" s="95"/>
      <c r="I148" s="253">
        <v>0</v>
      </c>
      <c r="J148" s="254"/>
      <c r="K148" s="97">
        <v>0</v>
      </c>
      <c r="L148" s="97"/>
      <c r="M148" s="59">
        <f t="shared" si="12"/>
        <v>0</v>
      </c>
      <c r="N148" s="93">
        <f t="shared" si="13"/>
        <v>0</v>
      </c>
      <c r="O148" s="93"/>
    </row>
    <row r="149" spans="1:15" ht="20.25" customHeight="1" x14ac:dyDescent="0.25">
      <c r="A149" s="58"/>
      <c r="B149" s="94"/>
      <c r="C149" s="94"/>
      <c r="D149" s="66">
        <v>0</v>
      </c>
      <c r="E149" s="95"/>
      <c r="F149" s="95"/>
      <c r="G149" s="95"/>
      <c r="H149" s="95"/>
      <c r="I149" s="253">
        <v>0</v>
      </c>
      <c r="J149" s="254"/>
      <c r="K149" s="97">
        <v>0</v>
      </c>
      <c r="L149" s="97"/>
      <c r="M149" s="59">
        <f t="shared" si="12"/>
        <v>0</v>
      </c>
      <c r="N149" s="93">
        <f t="shared" si="13"/>
        <v>0</v>
      </c>
      <c r="O149" s="93"/>
    </row>
    <row r="150" spans="1:15" ht="20.25" customHeight="1" x14ac:dyDescent="0.25">
      <c r="A150" s="58"/>
      <c r="B150" s="94"/>
      <c r="C150" s="94"/>
      <c r="D150" s="66">
        <v>0</v>
      </c>
      <c r="E150" s="95"/>
      <c r="F150" s="95"/>
      <c r="G150" s="95"/>
      <c r="H150" s="95"/>
      <c r="I150" s="253">
        <v>0</v>
      </c>
      <c r="J150" s="254"/>
      <c r="K150" s="97">
        <v>0</v>
      </c>
      <c r="L150" s="97"/>
      <c r="M150" s="59">
        <f t="shared" si="12"/>
        <v>0</v>
      </c>
      <c r="N150" s="93">
        <f t="shared" si="13"/>
        <v>0</v>
      </c>
      <c r="O150" s="93"/>
    </row>
    <row r="151" spans="1:15" ht="20.25" customHeight="1" x14ac:dyDescent="0.25">
      <c r="A151" s="58"/>
      <c r="B151" s="94"/>
      <c r="C151" s="94"/>
      <c r="D151" s="66">
        <v>0</v>
      </c>
      <c r="E151" s="95"/>
      <c r="F151" s="95"/>
      <c r="G151" s="95"/>
      <c r="H151" s="95"/>
      <c r="I151" s="253">
        <v>0</v>
      </c>
      <c r="J151" s="254"/>
      <c r="K151" s="97">
        <v>0</v>
      </c>
      <c r="L151" s="97"/>
      <c r="M151" s="59">
        <f t="shared" si="12"/>
        <v>0</v>
      </c>
      <c r="N151" s="93">
        <f t="shared" si="13"/>
        <v>0</v>
      </c>
      <c r="O151" s="93"/>
    </row>
    <row r="152" spans="1:15" ht="20.25" customHeight="1" x14ac:dyDescent="0.25">
      <c r="A152" s="58"/>
      <c r="B152" s="94"/>
      <c r="C152" s="94"/>
      <c r="D152" s="66">
        <v>0</v>
      </c>
      <c r="E152" s="95"/>
      <c r="F152" s="95"/>
      <c r="G152" s="95"/>
      <c r="H152" s="95"/>
      <c r="I152" s="253">
        <v>0</v>
      </c>
      <c r="J152" s="254"/>
      <c r="K152" s="97">
        <v>0</v>
      </c>
      <c r="L152" s="97"/>
      <c r="M152" s="59">
        <f t="shared" si="12"/>
        <v>0</v>
      </c>
      <c r="N152" s="93">
        <f t="shared" si="13"/>
        <v>0</v>
      </c>
      <c r="O152" s="93"/>
    </row>
    <row r="153" spans="1:15" ht="20.25" customHeight="1" x14ac:dyDescent="0.25">
      <c r="A153" s="58"/>
      <c r="B153" s="94"/>
      <c r="C153" s="94"/>
      <c r="D153" s="66">
        <v>0</v>
      </c>
      <c r="E153" s="95"/>
      <c r="F153" s="95"/>
      <c r="G153" s="95"/>
      <c r="H153" s="95"/>
      <c r="I153" s="253">
        <v>0</v>
      </c>
      <c r="J153" s="254"/>
      <c r="K153" s="97">
        <v>0</v>
      </c>
      <c r="L153" s="97"/>
      <c r="M153" s="59">
        <f t="shared" si="12"/>
        <v>0</v>
      </c>
      <c r="N153" s="93">
        <f t="shared" si="13"/>
        <v>0</v>
      </c>
      <c r="O153" s="93"/>
    </row>
    <row r="154" spans="1:15" ht="20.25" customHeight="1" x14ac:dyDescent="0.25">
      <c r="A154" s="58"/>
      <c r="B154" s="94"/>
      <c r="C154" s="94"/>
      <c r="D154" s="66">
        <v>0</v>
      </c>
      <c r="E154" s="95"/>
      <c r="F154" s="95"/>
      <c r="G154" s="95"/>
      <c r="H154" s="95"/>
      <c r="I154" s="253">
        <v>0</v>
      </c>
      <c r="J154" s="254"/>
      <c r="K154" s="97">
        <v>0</v>
      </c>
      <c r="L154" s="97"/>
      <c r="M154" s="59">
        <f t="shared" si="12"/>
        <v>0</v>
      </c>
      <c r="N154" s="93">
        <f t="shared" si="13"/>
        <v>0</v>
      </c>
      <c r="O154" s="93"/>
    </row>
    <row r="155" spans="1:15" ht="20.25" customHeight="1" x14ac:dyDescent="0.25">
      <c r="A155" s="58"/>
      <c r="B155" s="94"/>
      <c r="C155" s="94"/>
      <c r="D155" s="66">
        <v>0</v>
      </c>
      <c r="E155" s="95"/>
      <c r="F155" s="95"/>
      <c r="G155" s="95"/>
      <c r="H155" s="95"/>
      <c r="I155" s="253">
        <v>0</v>
      </c>
      <c r="J155" s="254"/>
      <c r="K155" s="97">
        <v>0</v>
      </c>
      <c r="L155" s="97"/>
      <c r="M155" s="59">
        <f t="shared" si="12"/>
        <v>0</v>
      </c>
      <c r="N155" s="93">
        <f t="shared" si="13"/>
        <v>0</v>
      </c>
      <c r="O155" s="93"/>
    </row>
    <row r="156" spans="1:15" ht="20.25" customHeight="1" x14ac:dyDescent="0.25">
      <c r="A156" s="58"/>
      <c r="B156" s="94"/>
      <c r="C156" s="94"/>
      <c r="D156" s="66">
        <v>0</v>
      </c>
      <c r="E156" s="95"/>
      <c r="F156" s="95"/>
      <c r="G156" s="95"/>
      <c r="H156" s="95"/>
      <c r="I156" s="253">
        <v>0</v>
      </c>
      <c r="J156" s="254"/>
      <c r="K156" s="97">
        <v>0</v>
      </c>
      <c r="L156" s="97"/>
      <c r="M156" s="59">
        <f t="shared" si="12"/>
        <v>0</v>
      </c>
      <c r="N156" s="93">
        <f t="shared" si="13"/>
        <v>0</v>
      </c>
      <c r="O156" s="93"/>
    </row>
    <row r="157" spans="1:15" ht="20.25" customHeight="1" x14ac:dyDescent="0.25">
      <c r="A157" s="58"/>
      <c r="B157" s="94"/>
      <c r="C157" s="94"/>
      <c r="D157" s="66">
        <v>0</v>
      </c>
      <c r="E157" s="95"/>
      <c r="F157" s="95"/>
      <c r="G157" s="95"/>
      <c r="H157" s="95"/>
      <c r="I157" s="253">
        <v>0</v>
      </c>
      <c r="J157" s="254"/>
      <c r="K157" s="97">
        <v>0</v>
      </c>
      <c r="L157" s="97"/>
      <c r="M157" s="59">
        <f t="shared" si="12"/>
        <v>0</v>
      </c>
      <c r="N157" s="93">
        <f t="shared" si="13"/>
        <v>0</v>
      </c>
      <c r="O157" s="93"/>
    </row>
    <row r="158" spans="1:15" ht="20.25" customHeight="1" x14ac:dyDescent="0.25">
      <c r="A158" s="58"/>
      <c r="B158" s="94"/>
      <c r="C158" s="94"/>
      <c r="D158" s="66">
        <v>0</v>
      </c>
      <c r="E158" s="95"/>
      <c r="F158" s="95"/>
      <c r="G158" s="95"/>
      <c r="H158" s="95"/>
      <c r="I158" s="253">
        <v>0</v>
      </c>
      <c r="J158" s="254"/>
      <c r="K158" s="97">
        <v>0</v>
      </c>
      <c r="L158" s="97"/>
      <c r="M158" s="59">
        <f t="shared" si="12"/>
        <v>0</v>
      </c>
      <c r="N158" s="93">
        <f t="shared" si="13"/>
        <v>0</v>
      </c>
      <c r="O158" s="93"/>
    </row>
    <row r="159" spans="1:15" ht="20.25" customHeight="1" x14ac:dyDescent="0.25">
      <c r="A159" s="58"/>
      <c r="B159" s="94"/>
      <c r="C159" s="94"/>
      <c r="D159" s="66">
        <v>0</v>
      </c>
      <c r="E159" s="95"/>
      <c r="F159" s="95"/>
      <c r="G159" s="95"/>
      <c r="H159" s="95"/>
      <c r="I159" s="253">
        <v>0</v>
      </c>
      <c r="J159" s="254"/>
      <c r="K159" s="97">
        <v>0</v>
      </c>
      <c r="L159" s="97"/>
      <c r="M159" s="59">
        <f t="shared" si="12"/>
        <v>0</v>
      </c>
      <c r="N159" s="93">
        <f t="shared" si="13"/>
        <v>0</v>
      </c>
      <c r="O159" s="93"/>
    </row>
    <row r="160" spans="1:15" ht="20.25" customHeight="1" x14ac:dyDescent="0.25">
      <c r="A160" s="58"/>
      <c r="B160" s="94"/>
      <c r="C160" s="94"/>
      <c r="D160" s="66">
        <v>0</v>
      </c>
      <c r="E160" s="95"/>
      <c r="F160" s="95"/>
      <c r="G160" s="95"/>
      <c r="H160" s="95"/>
      <c r="I160" s="253">
        <v>0</v>
      </c>
      <c r="J160" s="254"/>
      <c r="K160" s="97">
        <v>0</v>
      </c>
      <c r="L160" s="97"/>
      <c r="M160" s="59">
        <f t="shared" si="12"/>
        <v>0</v>
      </c>
      <c r="N160" s="93">
        <f t="shared" si="13"/>
        <v>0</v>
      </c>
      <c r="O160" s="93"/>
    </row>
    <row r="161" spans="1:15" ht="20.25" customHeight="1" x14ac:dyDescent="0.25">
      <c r="A161" s="58"/>
      <c r="B161" s="94"/>
      <c r="C161" s="94"/>
      <c r="D161" s="66">
        <v>0</v>
      </c>
      <c r="E161" s="95"/>
      <c r="F161" s="95"/>
      <c r="G161" s="95"/>
      <c r="H161" s="95"/>
      <c r="I161" s="253">
        <v>0</v>
      </c>
      <c r="J161" s="254"/>
      <c r="K161" s="97">
        <v>0</v>
      </c>
      <c r="L161" s="97"/>
      <c r="M161" s="59">
        <f t="shared" si="12"/>
        <v>0</v>
      </c>
      <c r="N161" s="93">
        <f t="shared" si="13"/>
        <v>0</v>
      </c>
      <c r="O161" s="93"/>
    </row>
    <row r="162" spans="1:15" ht="20.25" customHeight="1" x14ac:dyDescent="0.25">
      <c r="A162" s="58"/>
      <c r="B162" s="94"/>
      <c r="C162" s="94"/>
      <c r="D162" s="66">
        <v>0</v>
      </c>
      <c r="E162" s="95"/>
      <c r="F162" s="95"/>
      <c r="G162" s="95"/>
      <c r="H162" s="95"/>
      <c r="I162" s="253">
        <v>0</v>
      </c>
      <c r="J162" s="254"/>
      <c r="K162" s="97">
        <v>0</v>
      </c>
      <c r="L162" s="97"/>
      <c r="M162" s="59">
        <f t="shared" si="12"/>
        <v>0</v>
      </c>
      <c r="N162" s="93">
        <f t="shared" si="13"/>
        <v>0</v>
      </c>
      <c r="O162" s="93"/>
    </row>
    <row r="163" spans="1:15" ht="20.25" customHeight="1" x14ac:dyDescent="0.25">
      <c r="A163" s="58"/>
      <c r="B163" s="94"/>
      <c r="C163" s="94"/>
      <c r="D163" s="66">
        <v>0</v>
      </c>
      <c r="E163" s="95"/>
      <c r="F163" s="95"/>
      <c r="G163" s="95"/>
      <c r="H163" s="95"/>
      <c r="I163" s="253">
        <v>0</v>
      </c>
      <c r="J163" s="254"/>
      <c r="K163" s="97">
        <v>0</v>
      </c>
      <c r="L163" s="97"/>
      <c r="M163" s="59">
        <f t="shared" si="12"/>
        <v>0</v>
      </c>
      <c r="N163" s="93">
        <f t="shared" si="13"/>
        <v>0</v>
      </c>
      <c r="O163" s="93"/>
    </row>
    <row r="164" spans="1:15" ht="20.25" customHeight="1" x14ac:dyDescent="0.25">
      <c r="A164" s="58"/>
      <c r="B164" s="94"/>
      <c r="C164" s="94"/>
      <c r="D164" s="66">
        <v>0</v>
      </c>
      <c r="E164" s="95"/>
      <c r="F164" s="95"/>
      <c r="G164" s="95"/>
      <c r="H164" s="95"/>
      <c r="I164" s="253">
        <v>0</v>
      </c>
      <c r="J164" s="254"/>
      <c r="K164" s="97">
        <v>0</v>
      </c>
      <c r="L164" s="97"/>
      <c r="M164" s="59">
        <f t="shared" si="12"/>
        <v>0</v>
      </c>
      <c r="N164" s="93">
        <f t="shared" si="13"/>
        <v>0</v>
      </c>
      <c r="O164" s="93"/>
    </row>
    <row r="165" spans="1:15" ht="20.25" customHeight="1" x14ac:dyDescent="0.25">
      <c r="A165" s="58"/>
      <c r="B165" s="94"/>
      <c r="C165" s="94"/>
      <c r="D165" s="66">
        <v>0</v>
      </c>
      <c r="E165" s="95"/>
      <c r="F165" s="95"/>
      <c r="G165" s="95"/>
      <c r="H165" s="95"/>
      <c r="I165" s="253">
        <v>0</v>
      </c>
      <c r="J165" s="254"/>
      <c r="K165" s="97">
        <v>0</v>
      </c>
      <c r="L165" s="97"/>
      <c r="M165" s="59">
        <f t="shared" si="12"/>
        <v>0</v>
      </c>
      <c r="N165" s="93">
        <f t="shared" si="13"/>
        <v>0</v>
      </c>
      <c r="O165" s="93"/>
    </row>
    <row r="166" spans="1:15" ht="20.25" customHeight="1" x14ac:dyDescent="0.25">
      <c r="A166" s="58"/>
      <c r="B166" s="94"/>
      <c r="C166" s="94"/>
      <c r="D166" s="66">
        <v>0</v>
      </c>
      <c r="E166" s="95"/>
      <c r="F166" s="95"/>
      <c r="G166" s="95"/>
      <c r="H166" s="95"/>
      <c r="I166" s="253">
        <v>0</v>
      </c>
      <c r="J166" s="254"/>
      <c r="K166" s="97">
        <v>0</v>
      </c>
      <c r="L166" s="97"/>
      <c r="M166" s="59">
        <f t="shared" si="12"/>
        <v>0</v>
      </c>
      <c r="N166" s="93">
        <f t="shared" si="13"/>
        <v>0</v>
      </c>
      <c r="O166" s="93"/>
    </row>
    <row r="167" spans="1:15" ht="20.25" customHeight="1" x14ac:dyDescent="0.25">
      <c r="A167" s="58"/>
      <c r="B167" s="94"/>
      <c r="C167" s="94"/>
      <c r="D167" s="66">
        <v>0</v>
      </c>
      <c r="E167" s="95"/>
      <c r="F167" s="95"/>
      <c r="G167" s="95"/>
      <c r="H167" s="95"/>
      <c r="I167" s="253">
        <v>0</v>
      </c>
      <c r="J167" s="254"/>
      <c r="K167" s="97">
        <v>0</v>
      </c>
      <c r="L167" s="97"/>
      <c r="M167" s="59">
        <f t="shared" si="12"/>
        <v>0</v>
      </c>
      <c r="N167" s="93">
        <f t="shared" si="13"/>
        <v>0</v>
      </c>
      <c r="O167" s="93"/>
    </row>
    <row r="168" spans="1:15" ht="20.25" customHeight="1" x14ac:dyDescent="0.25">
      <c r="A168" s="58"/>
      <c r="B168" s="94"/>
      <c r="C168" s="94"/>
      <c r="D168" s="66">
        <v>0</v>
      </c>
      <c r="E168" s="95"/>
      <c r="F168" s="95"/>
      <c r="G168" s="95"/>
      <c r="H168" s="95"/>
      <c r="I168" s="253">
        <v>0</v>
      </c>
      <c r="J168" s="254"/>
      <c r="K168" s="97">
        <v>0</v>
      </c>
      <c r="L168" s="97"/>
      <c r="M168" s="59">
        <f t="shared" si="12"/>
        <v>0</v>
      </c>
      <c r="N168" s="93">
        <f t="shared" si="13"/>
        <v>0</v>
      </c>
      <c r="O168" s="93"/>
    </row>
    <row r="169" spans="1:15" ht="20.25" customHeight="1" x14ac:dyDescent="0.25">
      <c r="A169" s="58"/>
      <c r="B169" s="94"/>
      <c r="C169" s="94"/>
      <c r="D169" s="66">
        <v>0</v>
      </c>
      <c r="E169" s="95"/>
      <c r="F169" s="95"/>
      <c r="G169" s="95"/>
      <c r="H169" s="95"/>
      <c r="I169" s="253">
        <v>0</v>
      </c>
      <c r="J169" s="254"/>
      <c r="K169" s="97">
        <v>0</v>
      </c>
      <c r="L169" s="97"/>
      <c r="M169" s="59">
        <f t="shared" si="12"/>
        <v>0</v>
      </c>
      <c r="N169" s="93">
        <f t="shared" si="13"/>
        <v>0</v>
      </c>
      <c r="O169" s="93"/>
    </row>
    <row r="170" spans="1:15" ht="20.25" customHeight="1" x14ac:dyDescent="0.25">
      <c r="A170" s="58"/>
      <c r="B170" s="94"/>
      <c r="C170" s="94"/>
      <c r="D170" s="66">
        <v>0</v>
      </c>
      <c r="E170" s="95"/>
      <c r="F170" s="95"/>
      <c r="G170" s="95"/>
      <c r="H170" s="95"/>
      <c r="I170" s="253">
        <v>0</v>
      </c>
      <c r="J170" s="254"/>
      <c r="K170" s="97">
        <v>0</v>
      </c>
      <c r="L170" s="97"/>
      <c r="M170" s="59">
        <f t="shared" si="12"/>
        <v>0</v>
      </c>
      <c r="N170" s="93">
        <f t="shared" si="13"/>
        <v>0</v>
      </c>
      <c r="O170" s="93"/>
    </row>
    <row r="171" spans="1:15" ht="20.25" customHeight="1" x14ac:dyDescent="0.25">
      <c r="A171" s="58"/>
      <c r="B171" s="94"/>
      <c r="C171" s="94"/>
      <c r="D171" s="66">
        <v>0</v>
      </c>
      <c r="E171" s="95"/>
      <c r="F171" s="95"/>
      <c r="G171" s="95"/>
      <c r="H171" s="95"/>
      <c r="I171" s="253">
        <v>0</v>
      </c>
      <c r="J171" s="254"/>
      <c r="K171" s="97">
        <v>0</v>
      </c>
      <c r="L171" s="97"/>
      <c r="M171" s="59">
        <f t="shared" si="12"/>
        <v>0</v>
      </c>
      <c r="N171" s="93">
        <f t="shared" si="13"/>
        <v>0</v>
      </c>
      <c r="O171" s="93"/>
    </row>
    <row r="172" spans="1:15" ht="20.25" customHeight="1" x14ac:dyDescent="0.25">
      <c r="A172" s="58"/>
      <c r="B172" s="94"/>
      <c r="C172" s="94"/>
      <c r="D172" s="66">
        <v>0</v>
      </c>
      <c r="E172" s="95"/>
      <c r="F172" s="95"/>
      <c r="G172" s="95"/>
      <c r="H172" s="95"/>
      <c r="I172" s="253">
        <v>0</v>
      </c>
      <c r="J172" s="254"/>
      <c r="K172" s="97">
        <v>0</v>
      </c>
      <c r="L172" s="97"/>
      <c r="M172" s="59">
        <f t="shared" si="12"/>
        <v>0</v>
      </c>
      <c r="N172" s="93">
        <f t="shared" si="13"/>
        <v>0</v>
      </c>
      <c r="O172" s="93"/>
    </row>
    <row r="173" spans="1:15" ht="20.25" customHeight="1" x14ac:dyDescent="0.25">
      <c r="A173" s="58"/>
      <c r="B173" s="94"/>
      <c r="C173" s="94"/>
      <c r="D173" s="66">
        <v>0</v>
      </c>
      <c r="E173" s="95"/>
      <c r="F173" s="95"/>
      <c r="G173" s="95"/>
      <c r="H173" s="95"/>
      <c r="I173" s="253">
        <v>0</v>
      </c>
      <c r="J173" s="254"/>
      <c r="K173" s="97">
        <v>0</v>
      </c>
      <c r="L173" s="97"/>
      <c r="M173" s="59">
        <f t="shared" si="12"/>
        <v>0</v>
      </c>
      <c r="N173" s="93">
        <f t="shared" si="13"/>
        <v>0</v>
      </c>
      <c r="O173" s="93"/>
    </row>
    <row r="174" spans="1:15" ht="20.25" customHeight="1" x14ac:dyDescent="0.25">
      <c r="A174" s="58"/>
      <c r="B174" s="94"/>
      <c r="C174" s="94"/>
      <c r="D174" s="66">
        <v>0</v>
      </c>
      <c r="E174" s="95"/>
      <c r="F174" s="95"/>
      <c r="G174" s="95"/>
      <c r="H174" s="95"/>
      <c r="I174" s="253">
        <v>0</v>
      </c>
      <c r="J174" s="254"/>
      <c r="K174" s="97">
        <v>0</v>
      </c>
      <c r="L174" s="97"/>
      <c r="M174" s="59">
        <f t="shared" si="12"/>
        <v>0</v>
      </c>
      <c r="N174" s="93">
        <f t="shared" si="13"/>
        <v>0</v>
      </c>
      <c r="O174" s="93"/>
    </row>
    <row r="175" spans="1:15" ht="20.25" customHeight="1" x14ac:dyDescent="0.25">
      <c r="A175" s="58"/>
      <c r="B175" s="94"/>
      <c r="C175" s="94"/>
      <c r="D175" s="66">
        <v>0</v>
      </c>
      <c r="E175" s="95"/>
      <c r="F175" s="95"/>
      <c r="G175" s="95"/>
      <c r="H175" s="95"/>
      <c r="I175" s="253">
        <v>0</v>
      </c>
      <c r="J175" s="254"/>
      <c r="K175" s="97">
        <v>0</v>
      </c>
      <c r="L175" s="97"/>
      <c r="M175" s="59">
        <f t="shared" si="12"/>
        <v>0</v>
      </c>
      <c r="N175" s="93">
        <f t="shared" si="13"/>
        <v>0</v>
      </c>
      <c r="O175" s="93"/>
    </row>
    <row r="176" spans="1:15" ht="20.25" customHeight="1" x14ac:dyDescent="0.25">
      <c r="A176" s="58"/>
      <c r="B176" s="94"/>
      <c r="C176" s="94"/>
      <c r="D176" s="66">
        <v>0</v>
      </c>
      <c r="E176" s="95"/>
      <c r="F176" s="95"/>
      <c r="G176" s="95"/>
      <c r="H176" s="95"/>
      <c r="I176" s="253">
        <v>0</v>
      </c>
      <c r="J176" s="254"/>
      <c r="K176" s="97">
        <v>0</v>
      </c>
      <c r="L176" s="97"/>
      <c r="M176" s="59">
        <f t="shared" si="12"/>
        <v>0</v>
      </c>
      <c r="N176" s="93">
        <f t="shared" si="13"/>
        <v>0</v>
      </c>
      <c r="O176" s="93"/>
    </row>
    <row r="177" spans="1:15" ht="20.25" customHeight="1" x14ac:dyDescent="0.25">
      <c r="A177" s="58"/>
      <c r="B177" s="94"/>
      <c r="C177" s="94"/>
      <c r="D177" s="66">
        <v>0</v>
      </c>
      <c r="E177" s="95"/>
      <c r="F177" s="95"/>
      <c r="G177" s="95"/>
      <c r="H177" s="95"/>
      <c r="I177" s="253">
        <v>0</v>
      </c>
      <c r="J177" s="254"/>
      <c r="K177" s="97">
        <v>0</v>
      </c>
      <c r="L177" s="97"/>
      <c r="M177" s="59">
        <f t="shared" si="12"/>
        <v>0</v>
      </c>
      <c r="N177" s="93">
        <f t="shared" si="13"/>
        <v>0</v>
      </c>
      <c r="O177" s="93"/>
    </row>
    <row r="178" spans="1:15" ht="20.25" customHeight="1" x14ac:dyDescent="0.25">
      <c r="A178" s="58"/>
      <c r="B178" s="94"/>
      <c r="C178" s="94"/>
      <c r="D178" s="66">
        <v>0</v>
      </c>
      <c r="E178" s="95"/>
      <c r="F178" s="95"/>
      <c r="G178" s="95"/>
      <c r="H178" s="95"/>
      <c r="I178" s="253">
        <v>0</v>
      </c>
      <c r="J178" s="254"/>
      <c r="K178" s="97">
        <v>0</v>
      </c>
      <c r="L178" s="97"/>
      <c r="M178" s="59">
        <f t="shared" si="12"/>
        <v>0</v>
      </c>
      <c r="N178" s="93">
        <f t="shared" si="13"/>
        <v>0</v>
      </c>
      <c r="O178" s="93"/>
    </row>
    <row r="179" spans="1:15" ht="20.25" customHeight="1" x14ac:dyDescent="0.25">
      <c r="A179" s="58"/>
      <c r="B179" s="94"/>
      <c r="C179" s="94"/>
      <c r="D179" s="66">
        <v>0</v>
      </c>
      <c r="E179" s="95"/>
      <c r="F179" s="95"/>
      <c r="G179" s="95"/>
      <c r="H179" s="95"/>
      <c r="I179" s="253">
        <v>0</v>
      </c>
      <c r="J179" s="254"/>
      <c r="K179" s="97">
        <v>0</v>
      </c>
      <c r="L179" s="97"/>
      <c r="M179" s="59">
        <f t="shared" si="12"/>
        <v>0</v>
      </c>
      <c r="N179" s="93">
        <f t="shared" si="13"/>
        <v>0</v>
      </c>
      <c r="O179" s="93"/>
    </row>
    <row r="180" spans="1:15" ht="20.25" customHeight="1" x14ac:dyDescent="0.25">
      <c r="I180" s="64"/>
      <c r="J180" s="65"/>
      <c r="K180" s="65"/>
      <c r="L180" s="64"/>
      <c r="M180" s="64"/>
      <c r="N180" s="88">
        <f>SUM(N140:O179)</f>
        <v>0</v>
      </c>
      <c r="O180" s="88"/>
    </row>
    <row r="181" spans="1:15" ht="20.25" customHeight="1" x14ac:dyDescent="0.25">
      <c r="I181" s="64"/>
      <c r="J181" s="65"/>
      <c r="K181" s="65"/>
      <c r="L181" s="64"/>
      <c r="M181" s="64"/>
      <c r="N181"/>
      <c r="O181"/>
    </row>
    <row r="182" spans="1:15" ht="20.25" customHeight="1" x14ac:dyDescent="0.25">
      <c r="I182" s="64"/>
      <c r="J182" s="65"/>
      <c r="K182" s="65"/>
      <c r="L182" s="64"/>
      <c r="M182" s="64"/>
      <c r="N182" s="89" t="s">
        <v>60</v>
      </c>
      <c r="O182" s="89"/>
    </row>
    <row r="183" spans="1:15" ht="20.25" customHeight="1" x14ac:dyDescent="0.25">
      <c r="I183" s="64"/>
      <c r="J183" s="65"/>
      <c r="K183" s="65"/>
      <c r="L183" s="64"/>
      <c r="M183" s="64"/>
      <c r="N183" s="62"/>
      <c r="O183" s="62"/>
    </row>
    <row r="184" spans="1:15" ht="17.25" customHeight="1" x14ac:dyDescent="0.25">
      <c r="N184" s="89"/>
      <c r="O184" s="89"/>
    </row>
    <row r="185" spans="1:15" x14ac:dyDescent="0.25">
      <c r="A185" s="3" t="s">
        <v>1</v>
      </c>
    </row>
    <row r="186" spans="1:15" ht="8.25" customHeight="1" x14ac:dyDescent="0.25"/>
    <row r="187" spans="1:15" ht="24" customHeight="1" x14ac:dyDescent="0.25">
      <c r="C187" s="104" t="s">
        <v>2</v>
      </c>
      <c r="D187" s="104"/>
      <c r="E187" s="104"/>
      <c r="F187" s="104"/>
      <c r="G187" s="104"/>
      <c r="H187" s="104" t="s">
        <v>85</v>
      </c>
      <c r="I187" s="104"/>
      <c r="J187" s="104"/>
      <c r="K187" s="104"/>
      <c r="L187" s="104"/>
      <c r="M187" s="67"/>
    </row>
    <row r="188" spans="1:15" ht="24" customHeight="1" x14ac:dyDescent="0.25">
      <c r="C188" s="99" t="s">
        <v>5</v>
      </c>
      <c r="D188" s="99"/>
      <c r="E188" s="99"/>
      <c r="F188" s="99"/>
      <c r="G188" s="99"/>
      <c r="H188" s="251">
        <f>H60</f>
        <v>0</v>
      </c>
      <c r="I188" s="93"/>
      <c r="J188" s="93"/>
      <c r="K188" s="93"/>
      <c r="L188" s="93"/>
      <c r="M188" s="68"/>
      <c r="N188" s="105">
        <f>H191*30%</f>
        <v>0</v>
      </c>
      <c r="O188" s="106"/>
    </row>
    <row r="189" spans="1:15" ht="24" customHeight="1" x14ac:dyDescent="0.25">
      <c r="C189" s="99" t="s">
        <v>122</v>
      </c>
      <c r="D189" s="99"/>
      <c r="E189" s="99"/>
      <c r="F189" s="99"/>
      <c r="G189" s="99"/>
      <c r="H189" s="251">
        <f>N110</f>
        <v>0</v>
      </c>
      <c r="I189" s="93"/>
      <c r="J189" s="93"/>
      <c r="K189" s="93"/>
      <c r="L189" s="93"/>
      <c r="M189" s="68"/>
      <c r="N189" s="89"/>
      <c r="O189" s="89"/>
    </row>
    <row r="190" spans="1:15" ht="24" customHeight="1" x14ac:dyDescent="0.25">
      <c r="C190" s="90" t="s">
        <v>3</v>
      </c>
      <c r="D190" s="91"/>
      <c r="E190" s="91"/>
      <c r="F190" s="91"/>
      <c r="G190" s="92"/>
      <c r="H190" s="251">
        <f>N180</f>
        <v>0</v>
      </c>
      <c r="I190" s="93"/>
      <c r="J190" s="93"/>
      <c r="K190" s="93"/>
      <c r="L190" s="93"/>
      <c r="M190" s="68"/>
      <c r="N190" s="62"/>
      <c r="O190" s="62"/>
    </row>
    <row r="191" spans="1:15" ht="24" customHeight="1" x14ac:dyDescent="0.25">
      <c r="C191" s="104" t="s">
        <v>86</v>
      </c>
      <c r="D191" s="104"/>
      <c r="E191" s="104"/>
      <c r="F191" s="104"/>
      <c r="G191" s="104"/>
      <c r="H191" s="107">
        <f>SUM(H188:L190)</f>
        <v>0</v>
      </c>
      <c r="I191" s="107"/>
      <c r="J191" s="107"/>
      <c r="K191" s="107"/>
      <c r="L191" s="107"/>
      <c r="M191" s="69"/>
    </row>
    <row r="192" spans="1:15" ht="23.25" customHeight="1" x14ac:dyDescent="0.25">
      <c r="C192" s="16"/>
      <c r="D192" s="16"/>
      <c r="E192" s="16"/>
      <c r="F192" s="16"/>
      <c r="G192" s="16"/>
      <c r="H192"/>
      <c r="I192"/>
      <c r="J192"/>
      <c r="K192"/>
      <c r="L192"/>
      <c r="M192"/>
    </row>
    <row r="193" spans="1:16" x14ac:dyDescent="0.25">
      <c r="A193" s="3" t="s">
        <v>81</v>
      </c>
    </row>
    <row r="194" spans="1:16" ht="8.25" customHeight="1" x14ac:dyDescent="0.25">
      <c r="A194" s="57"/>
    </row>
    <row r="195" spans="1:16" x14ac:dyDescent="0.25">
      <c r="A195" s="2" t="s">
        <v>75</v>
      </c>
    </row>
    <row r="196" spans="1:16" ht="8.25" customHeight="1" x14ac:dyDescent="0.25">
      <c r="A196" s="10"/>
    </row>
    <row r="197" spans="1:16" ht="30" customHeight="1" x14ac:dyDescent="0.25">
      <c r="A197" s="98" t="s">
        <v>134</v>
      </c>
      <c r="B197" s="98"/>
      <c r="C197" s="97"/>
      <c r="D197" s="97"/>
      <c r="F197" s="98" t="s">
        <v>135</v>
      </c>
      <c r="G197" s="98"/>
      <c r="H197" s="97"/>
      <c r="I197" s="97"/>
      <c r="K197" s="98" t="s">
        <v>74</v>
      </c>
      <c r="L197" s="98"/>
      <c r="M197" s="12"/>
      <c r="N197" s="103">
        <f>C197+H197</f>
        <v>0</v>
      </c>
      <c r="O197" s="103"/>
    </row>
    <row r="198" spans="1:16" ht="8.25" customHeight="1" x14ac:dyDescent="0.25">
      <c r="A198" s="57"/>
    </row>
    <row r="199" spans="1:16" x14ac:dyDescent="0.25">
      <c r="A199" s="2" t="s">
        <v>76</v>
      </c>
    </row>
    <row r="200" spans="1:16" ht="8.25" customHeight="1" x14ac:dyDescent="0.25">
      <c r="A200" s="10"/>
    </row>
    <row r="201" spans="1:16" ht="30" customHeight="1" x14ac:dyDescent="0.25">
      <c r="A201" s="98" t="s">
        <v>134</v>
      </c>
      <c r="B201" s="98"/>
      <c r="C201" s="97"/>
      <c r="D201" s="97"/>
      <c r="F201" s="98" t="s">
        <v>135</v>
      </c>
      <c r="G201" s="98"/>
      <c r="H201" s="97"/>
      <c r="I201" s="97"/>
      <c r="K201" s="98" t="s">
        <v>74</v>
      </c>
      <c r="L201" s="98"/>
      <c r="M201" s="12"/>
      <c r="N201" s="103">
        <f>C201+H201</f>
        <v>0</v>
      </c>
      <c r="O201" s="103"/>
    </row>
    <row r="202" spans="1:16" ht="8.25" customHeight="1" x14ac:dyDescent="0.25">
      <c r="A202" s="10"/>
    </row>
    <row r="203" spans="1:16" x14ac:dyDescent="0.25">
      <c r="A203" s="100" t="s">
        <v>77</v>
      </c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</row>
    <row r="204" spans="1:16" ht="135" customHeight="1" x14ac:dyDescent="0.25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</row>
    <row r="205" spans="1:16" ht="7.5" customHeight="1" x14ac:dyDescent="0.25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</row>
    <row r="206" spans="1:16" x14ac:dyDescent="0.25">
      <c r="A206" s="100" t="s">
        <v>4</v>
      </c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</row>
    <row r="207" spans="1:16" ht="225" customHeight="1" x14ac:dyDescent="0.25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</row>
    <row r="208" spans="1:16" ht="9.75" customHeight="1" x14ac:dyDescent="0.2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</row>
    <row r="209" spans="1:15" x14ac:dyDescent="0.25">
      <c r="A209" s="2" t="s">
        <v>8</v>
      </c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 ht="8.25" customHeigh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 ht="30" customHeight="1" x14ac:dyDescent="0.25">
      <c r="A211" s="48" t="s">
        <v>9</v>
      </c>
      <c r="B211" s="45"/>
      <c r="C211" s="62"/>
      <c r="D211" s="102" t="s">
        <v>12</v>
      </c>
      <c r="E211" s="102"/>
      <c r="F211" s="45"/>
      <c r="H211" s="102" t="s">
        <v>10</v>
      </c>
      <c r="I211" s="102"/>
      <c r="J211" s="45"/>
      <c r="K211"/>
      <c r="L211" s="102" t="s">
        <v>11</v>
      </c>
      <c r="M211" s="102"/>
      <c r="N211" s="102"/>
      <c r="O211" s="45"/>
    </row>
    <row r="212" spans="1:15" ht="8.25" customHeight="1" x14ac:dyDescent="0.25">
      <c r="A212"/>
    </row>
    <row r="213" spans="1: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 s="89" t="s">
        <v>7</v>
      </c>
      <c r="O213" s="89"/>
    </row>
    <row r="214" spans="1:15" ht="14.25" customHeight="1" x14ac:dyDescent="0.25"/>
    <row r="215" spans="1:15" ht="37.5" customHeight="1" x14ac:dyDescent="0.25"/>
    <row r="216" spans="1:15" ht="37.5" customHeight="1" x14ac:dyDescent="0.25"/>
    <row r="217" spans="1:15" ht="37.5" customHeight="1" x14ac:dyDescent="0.25"/>
    <row r="218" spans="1:15" ht="37.5" customHeight="1" x14ac:dyDescent="0.25"/>
    <row r="219" spans="1:15" ht="37.5" customHeight="1" x14ac:dyDescent="0.25"/>
  </sheetData>
  <dataConsolidate/>
  <mergeCells count="577">
    <mergeCell ref="B12:H12"/>
    <mergeCell ref="I12:J12"/>
    <mergeCell ref="K12:L12"/>
    <mergeCell ref="N12:O12"/>
    <mergeCell ref="B13:H13"/>
    <mergeCell ref="I13:J13"/>
    <mergeCell ref="K13:L13"/>
    <mergeCell ref="N13:O13"/>
    <mergeCell ref="A4:O4"/>
    <mergeCell ref="A8:O8"/>
    <mergeCell ref="B11:H11"/>
    <mergeCell ref="I11:J11"/>
    <mergeCell ref="K11:L11"/>
    <mergeCell ref="N11:O11"/>
    <mergeCell ref="B16:H16"/>
    <mergeCell ref="I16:J16"/>
    <mergeCell ref="K16:L16"/>
    <mergeCell ref="N16:O16"/>
    <mergeCell ref="B17:H17"/>
    <mergeCell ref="I17:J17"/>
    <mergeCell ref="K17:L17"/>
    <mergeCell ref="N17:O17"/>
    <mergeCell ref="B14:H14"/>
    <mergeCell ref="I14:J14"/>
    <mergeCell ref="K14:L14"/>
    <mergeCell ref="N14:O14"/>
    <mergeCell ref="B15:H15"/>
    <mergeCell ref="I15:J15"/>
    <mergeCell ref="K15:L15"/>
    <mergeCell ref="N15:O15"/>
    <mergeCell ref="B20:H20"/>
    <mergeCell ref="I20:J20"/>
    <mergeCell ref="K20:L20"/>
    <mergeCell ref="N20:O20"/>
    <mergeCell ref="B21:H21"/>
    <mergeCell ref="I21:J21"/>
    <mergeCell ref="K21:L21"/>
    <mergeCell ref="N21:O21"/>
    <mergeCell ref="B18:H18"/>
    <mergeCell ref="I18:J18"/>
    <mergeCell ref="K18:L18"/>
    <mergeCell ref="N18:O18"/>
    <mergeCell ref="B19:H19"/>
    <mergeCell ref="I19:J19"/>
    <mergeCell ref="K19:L19"/>
    <mergeCell ref="N19:O19"/>
    <mergeCell ref="B24:H24"/>
    <mergeCell ref="I24:J24"/>
    <mergeCell ref="K24:L24"/>
    <mergeCell ref="N24:O24"/>
    <mergeCell ref="B25:H25"/>
    <mergeCell ref="I25:J25"/>
    <mergeCell ref="K25:L25"/>
    <mergeCell ref="N25:O25"/>
    <mergeCell ref="B22:H22"/>
    <mergeCell ref="I22:J22"/>
    <mergeCell ref="K22:L22"/>
    <mergeCell ref="N22:O22"/>
    <mergeCell ref="B23:H23"/>
    <mergeCell ref="I23:J23"/>
    <mergeCell ref="K23:L23"/>
    <mergeCell ref="N23:O23"/>
    <mergeCell ref="B28:H28"/>
    <mergeCell ref="I28:J28"/>
    <mergeCell ref="K28:L28"/>
    <mergeCell ref="N28:O28"/>
    <mergeCell ref="B29:H29"/>
    <mergeCell ref="I29:J29"/>
    <mergeCell ref="K29:L29"/>
    <mergeCell ref="N29:O29"/>
    <mergeCell ref="B26:H26"/>
    <mergeCell ref="I26:J26"/>
    <mergeCell ref="K26:L26"/>
    <mergeCell ref="N26:O26"/>
    <mergeCell ref="B27:H27"/>
    <mergeCell ref="I27:J27"/>
    <mergeCell ref="K27:L27"/>
    <mergeCell ref="N27:O27"/>
    <mergeCell ref="B32:H32"/>
    <mergeCell ref="I32:J32"/>
    <mergeCell ref="K32:L32"/>
    <mergeCell ref="N32:O32"/>
    <mergeCell ref="B33:H33"/>
    <mergeCell ref="I33:J33"/>
    <mergeCell ref="K33:L33"/>
    <mergeCell ref="N33:O33"/>
    <mergeCell ref="B30:H30"/>
    <mergeCell ref="I30:J30"/>
    <mergeCell ref="K30:L30"/>
    <mergeCell ref="N30:O30"/>
    <mergeCell ref="B31:H31"/>
    <mergeCell ref="I31:J31"/>
    <mergeCell ref="K31:L31"/>
    <mergeCell ref="N31:O31"/>
    <mergeCell ref="B36:H36"/>
    <mergeCell ref="I36:J36"/>
    <mergeCell ref="K36:L36"/>
    <mergeCell ref="N36:O36"/>
    <mergeCell ref="B37:H37"/>
    <mergeCell ref="I37:J37"/>
    <mergeCell ref="K37:L37"/>
    <mergeCell ref="N37:O37"/>
    <mergeCell ref="B34:H34"/>
    <mergeCell ref="I34:J34"/>
    <mergeCell ref="K34:L34"/>
    <mergeCell ref="N34:O34"/>
    <mergeCell ref="B35:H35"/>
    <mergeCell ref="I35:J35"/>
    <mergeCell ref="K35:L35"/>
    <mergeCell ref="N35:O35"/>
    <mergeCell ref="B45:H45"/>
    <mergeCell ref="I45:J45"/>
    <mergeCell ref="K45:L45"/>
    <mergeCell ref="N45:O45"/>
    <mergeCell ref="B46:H46"/>
    <mergeCell ref="I46:J46"/>
    <mergeCell ref="K46:L46"/>
    <mergeCell ref="N46:O46"/>
    <mergeCell ref="B38:H38"/>
    <mergeCell ref="I38:J38"/>
    <mergeCell ref="K38:L38"/>
    <mergeCell ref="N38:O38"/>
    <mergeCell ref="N39:O39"/>
    <mergeCell ref="B44:H44"/>
    <mergeCell ref="I44:J44"/>
    <mergeCell ref="K44:L44"/>
    <mergeCell ref="N44:O44"/>
    <mergeCell ref="B49:H49"/>
    <mergeCell ref="I49:J49"/>
    <mergeCell ref="K49:L49"/>
    <mergeCell ref="N49:O49"/>
    <mergeCell ref="B50:H50"/>
    <mergeCell ref="I50:J50"/>
    <mergeCell ref="K50:L50"/>
    <mergeCell ref="N50:O50"/>
    <mergeCell ref="B47:H47"/>
    <mergeCell ref="I47:J47"/>
    <mergeCell ref="K47:L47"/>
    <mergeCell ref="N47:O47"/>
    <mergeCell ref="B48:H48"/>
    <mergeCell ref="I48:J48"/>
    <mergeCell ref="K48:L48"/>
    <mergeCell ref="N48:O48"/>
    <mergeCell ref="B53:H53"/>
    <mergeCell ref="I53:J53"/>
    <mergeCell ref="K53:L53"/>
    <mergeCell ref="N53:O53"/>
    <mergeCell ref="B54:H54"/>
    <mergeCell ref="I54:J54"/>
    <mergeCell ref="K54:L54"/>
    <mergeCell ref="N54:O54"/>
    <mergeCell ref="B51:H51"/>
    <mergeCell ref="I51:J51"/>
    <mergeCell ref="K51:L51"/>
    <mergeCell ref="N51:O51"/>
    <mergeCell ref="B52:H52"/>
    <mergeCell ref="I52:J52"/>
    <mergeCell ref="K52:L52"/>
    <mergeCell ref="N52:O52"/>
    <mergeCell ref="D60:G60"/>
    <mergeCell ref="H60:K60"/>
    <mergeCell ref="N61:O61"/>
    <mergeCell ref="N62:O62"/>
    <mergeCell ref="B69:H69"/>
    <mergeCell ref="I69:J69"/>
    <mergeCell ref="K69:L69"/>
    <mergeCell ref="N69:O69"/>
    <mergeCell ref="N55:O55"/>
    <mergeCell ref="D57:G57"/>
    <mergeCell ref="H57:K57"/>
    <mergeCell ref="D58:G58"/>
    <mergeCell ref="H58:K58"/>
    <mergeCell ref="D59:G59"/>
    <mergeCell ref="H59:K59"/>
    <mergeCell ref="B72:H72"/>
    <mergeCell ref="I72:J72"/>
    <mergeCell ref="K72:L72"/>
    <mergeCell ref="N72:O72"/>
    <mergeCell ref="B73:H73"/>
    <mergeCell ref="I73:J73"/>
    <mergeCell ref="K73:L73"/>
    <mergeCell ref="N73:O73"/>
    <mergeCell ref="B70:H70"/>
    <mergeCell ref="I70:J70"/>
    <mergeCell ref="K70:L70"/>
    <mergeCell ref="N70:O70"/>
    <mergeCell ref="B71:H71"/>
    <mergeCell ref="I71:J71"/>
    <mergeCell ref="K71:L71"/>
    <mergeCell ref="N71:O71"/>
    <mergeCell ref="B76:H76"/>
    <mergeCell ref="I76:J76"/>
    <mergeCell ref="K76:L76"/>
    <mergeCell ref="N76:O76"/>
    <mergeCell ref="B77:H77"/>
    <mergeCell ref="I77:J77"/>
    <mergeCell ref="K77:L77"/>
    <mergeCell ref="N77:O77"/>
    <mergeCell ref="B74:H74"/>
    <mergeCell ref="I74:J74"/>
    <mergeCell ref="K74:L74"/>
    <mergeCell ref="N74:O74"/>
    <mergeCell ref="B75:H75"/>
    <mergeCell ref="I75:J75"/>
    <mergeCell ref="K75:L75"/>
    <mergeCell ref="N75:O75"/>
    <mergeCell ref="B80:H80"/>
    <mergeCell ref="I80:J80"/>
    <mergeCell ref="K80:L80"/>
    <mergeCell ref="N80:O80"/>
    <mergeCell ref="B81:H81"/>
    <mergeCell ref="I81:J81"/>
    <mergeCell ref="K81:L81"/>
    <mergeCell ref="N81:O81"/>
    <mergeCell ref="B78:H78"/>
    <mergeCell ref="I78:J78"/>
    <mergeCell ref="K78:L78"/>
    <mergeCell ref="N78:O78"/>
    <mergeCell ref="B79:H79"/>
    <mergeCell ref="I79:J79"/>
    <mergeCell ref="K79:L79"/>
    <mergeCell ref="N79:O79"/>
    <mergeCell ref="B84:H84"/>
    <mergeCell ref="I84:J84"/>
    <mergeCell ref="K84:L84"/>
    <mergeCell ref="N84:O84"/>
    <mergeCell ref="B85:H85"/>
    <mergeCell ref="I85:J85"/>
    <mergeCell ref="K85:L85"/>
    <mergeCell ref="N85:O85"/>
    <mergeCell ref="B82:H82"/>
    <mergeCell ref="I82:J82"/>
    <mergeCell ref="K82:L82"/>
    <mergeCell ref="N82:O82"/>
    <mergeCell ref="B83:H83"/>
    <mergeCell ref="I83:J83"/>
    <mergeCell ref="K83:L83"/>
    <mergeCell ref="N83:O83"/>
    <mergeCell ref="B88:H88"/>
    <mergeCell ref="I88:J88"/>
    <mergeCell ref="K88:L88"/>
    <mergeCell ref="N88:O88"/>
    <mergeCell ref="B89:H89"/>
    <mergeCell ref="I89:J89"/>
    <mergeCell ref="K89:L89"/>
    <mergeCell ref="N89:O89"/>
    <mergeCell ref="B86:H86"/>
    <mergeCell ref="I86:J86"/>
    <mergeCell ref="K86:L86"/>
    <mergeCell ref="N86:O86"/>
    <mergeCell ref="B87:H87"/>
    <mergeCell ref="I87:J87"/>
    <mergeCell ref="K87:L87"/>
    <mergeCell ref="N87:O87"/>
    <mergeCell ref="B92:H92"/>
    <mergeCell ref="I92:J92"/>
    <mergeCell ref="K92:L92"/>
    <mergeCell ref="N92:O92"/>
    <mergeCell ref="B93:H93"/>
    <mergeCell ref="I93:J93"/>
    <mergeCell ref="K93:L93"/>
    <mergeCell ref="N93:O93"/>
    <mergeCell ref="B90:H90"/>
    <mergeCell ref="I90:J90"/>
    <mergeCell ref="K90:L90"/>
    <mergeCell ref="N90:O90"/>
    <mergeCell ref="B91:H91"/>
    <mergeCell ref="I91:J91"/>
    <mergeCell ref="K91:L91"/>
    <mergeCell ref="N91:O91"/>
    <mergeCell ref="B96:H96"/>
    <mergeCell ref="I96:J96"/>
    <mergeCell ref="K96:L96"/>
    <mergeCell ref="N96:O96"/>
    <mergeCell ref="B97:H97"/>
    <mergeCell ref="I97:J97"/>
    <mergeCell ref="K97:L97"/>
    <mergeCell ref="N97:O97"/>
    <mergeCell ref="B94:H94"/>
    <mergeCell ref="I94:J94"/>
    <mergeCell ref="K94:L94"/>
    <mergeCell ref="N94:O94"/>
    <mergeCell ref="B95:H95"/>
    <mergeCell ref="I95:J95"/>
    <mergeCell ref="K95:L95"/>
    <mergeCell ref="N95:O95"/>
    <mergeCell ref="B100:H100"/>
    <mergeCell ref="I100:J100"/>
    <mergeCell ref="K100:L100"/>
    <mergeCell ref="N100:O100"/>
    <mergeCell ref="B101:H101"/>
    <mergeCell ref="I101:J101"/>
    <mergeCell ref="K101:L101"/>
    <mergeCell ref="N101:O101"/>
    <mergeCell ref="B98:H98"/>
    <mergeCell ref="I98:J98"/>
    <mergeCell ref="K98:L98"/>
    <mergeCell ref="N98:O98"/>
    <mergeCell ref="B99:H99"/>
    <mergeCell ref="I99:J99"/>
    <mergeCell ref="K99:L99"/>
    <mergeCell ref="N99:O99"/>
    <mergeCell ref="B104:H104"/>
    <mergeCell ref="I104:J104"/>
    <mergeCell ref="K104:L104"/>
    <mergeCell ref="N104:O104"/>
    <mergeCell ref="B105:H105"/>
    <mergeCell ref="I105:J105"/>
    <mergeCell ref="K105:L105"/>
    <mergeCell ref="N105:O105"/>
    <mergeCell ref="B102:H102"/>
    <mergeCell ref="I102:J102"/>
    <mergeCell ref="K102:L102"/>
    <mergeCell ref="N102:O102"/>
    <mergeCell ref="B103:H103"/>
    <mergeCell ref="I103:J103"/>
    <mergeCell ref="K103:L103"/>
    <mergeCell ref="N103:O103"/>
    <mergeCell ref="B108:H108"/>
    <mergeCell ref="I108:J108"/>
    <mergeCell ref="K108:L108"/>
    <mergeCell ref="N108:O108"/>
    <mergeCell ref="B109:H109"/>
    <mergeCell ref="I109:J109"/>
    <mergeCell ref="K109:L109"/>
    <mergeCell ref="N109:O109"/>
    <mergeCell ref="B106:H106"/>
    <mergeCell ref="I106:J106"/>
    <mergeCell ref="K106:L106"/>
    <mergeCell ref="N106:O106"/>
    <mergeCell ref="B107:H107"/>
    <mergeCell ref="I107:J107"/>
    <mergeCell ref="K107:L107"/>
    <mergeCell ref="N107:O107"/>
    <mergeCell ref="H191:L191"/>
    <mergeCell ref="N110:O110"/>
    <mergeCell ref="N112:O112"/>
    <mergeCell ref="N113:O113"/>
    <mergeCell ref="B139:C139"/>
    <mergeCell ref="E139:H139"/>
    <mergeCell ref="I139:J139"/>
    <mergeCell ref="K139:L139"/>
    <mergeCell ref="N139:O139"/>
    <mergeCell ref="B140:C140"/>
    <mergeCell ref="E140:H140"/>
    <mergeCell ref="I140:J140"/>
    <mergeCell ref="K140:L140"/>
    <mergeCell ref="N140:O140"/>
    <mergeCell ref="B141:C141"/>
    <mergeCell ref="E141:H141"/>
    <mergeCell ref="I141:J141"/>
    <mergeCell ref="A197:B197"/>
    <mergeCell ref="C197:D197"/>
    <mergeCell ref="F197:G197"/>
    <mergeCell ref="H197:I197"/>
    <mergeCell ref="K197:L197"/>
    <mergeCell ref="C189:G189"/>
    <mergeCell ref="H189:L189"/>
    <mergeCell ref="N213:O213"/>
    <mergeCell ref="A203:O203"/>
    <mergeCell ref="A204:O204"/>
    <mergeCell ref="A206:O206"/>
    <mergeCell ref="A207:O207"/>
    <mergeCell ref="D211:E211"/>
    <mergeCell ref="H211:I211"/>
    <mergeCell ref="L211:N211"/>
    <mergeCell ref="N197:O197"/>
    <mergeCell ref="A201:B201"/>
    <mergeCell ref="C201:D201"/>
    <mergeCell ref="F201:G201"/>
    <mergeCell ref="H201:I201"/>
    <mergeCell ref="K201:L201"/>
    <mergeCell ref="N201:O201"/>
    <mergeCell ref="N189:O189"/>
    <mergeCell ref="C191:G191"/>
    <mergeCell ref="K141:L141"/>
    <mergeCell ref="N141:O141"/>
    <mergeCell ref="B142:C142"/>
    <mergeCell ref="E142:H142"/>
    <mergeCell ref="I142:J142"/>
    <mergeCell ref="K142:L142"/>
    <mergeCell ref="N142:O142"/>
    <mergeCell ref="B143:C143"/>
    <mergeCell ref="E143:H143"/>
    <mergeCell ref="I143:J143"/>
    <mergeCell ref="K143:L143"/>
    <mergeCell ref="N143:O143"/>
    <mergeCell ref="B144:C144"/>
    <mergeCell ref="E144:H144"/>
    <mergeCell ref="I144:J144"/>
    <mergeCell ref="K144:L144"/>
    <mergeCell ref="N144:O144"/>
    <mergeCell ref="B145:C145"/>
    <mergeCell ref="E145:H145"/>
    <mergeCell ref="I145:J145"/>
    <mergeCell ref="K145:L145"/>
    <mergeCell ref="N145:O145"/>
    <mergeCell ref="B146:C146"/>
    <mergeCell ref="E146:H146"/>
    <mergeCell ref="I146:J146"/>
    <mergeCell ref="K146:L146"/>
    <mergeCell ref="N146:O146"/>
    <mergeCell ref="B147:C147"/>
    <mergeCell ref="E147:H147"/>
    <mergeCell ref="I147:J147"/>
    <mergeCell ref="K147:L147"/>
    <mergeCell ref="N147:O147"/>
    <mergeCell ref="B148:C148"/>
    <mergeCell ref="E148:H148"/>
    <mergeCell ref="I148:J148"/>
    <mergeCell ref="K148:L148"/>
    <mergeCell ref="N148:O148"/>
    <mergeCell ref="B149:C149"/>
    <mergeCell ref="E149:H149"/>
    <mergeCell ref="I149:J149"/>
    <mergeCell ref="K149:L149"/>
    <mergeCell ref="N149:O149"/>
    <mergeCell ref="B150:C150"/>
    <mergeCell ref="E150:H150"/>
    <mergeCell ref="I150:J150"/>
    <mergeCell ref="K150:L150"/>
    <mergeCell ref="N150:O150"/>
    <mergeCell ref="B151:C151"/>
    <mergeCell ref="E151:H151"/>
    <mergeCell ref="I151:J151"/>
    <mergeCell ref="K151:L151"/>
    <mergeCell ref="N151:O151"/>
    <mergeCell ref="B152:C152"/>
    <mergeCell ref="E152:H152"/>
    <mergeCell ref="I152:J152"/>
    <mergeCell ref="K152:L152"/>
    <mergeCell ref="N152:O152"/>
    <mergeCell ref="B153:C153"/>
    <mergeCell ref="E153:H153"/>
    <mergeCell ref="I153:J153"/>
    <mergeCell ref="K153:L153"/>
    <mergeCell ref="N153:O153"/>
    <mergeCell ref="B154:C154"/>
    <mergeCell ref="E154:H154"/>
    <mergeCell ref="I154:J154"/>
    <mergeCell ref="K154:L154"/>
    <mergeCell ref="N154:O154"/>
    <mergeCell ref="B155:C155"/>
    <mergeCell ref="E155:H155"/>
    <mergeCell ref="I155:J155"/>
    <mergeCell ref="K155:L155"/>
    <mergeCell ref="N155:O155"/>
    <mergeCell ref="B156:C156"/>
    <mergeCell ref="E156:H156"/>
    <mergeCell ref="I156:J156"/>
    <mergeCell ref="K156:L156"/>
    <mergeCell ref="N156:O156"/>
    <mergeCell ref="B157:C157"/>
    <mergeCell ref="E157:H157"/>
    <mergeCell ref="I157:J157"/>
    <mergeCell ref="K157:L157"/>
    <mergeCell ref="N157:O157"/>
    <mergeCell ref="B158:C158"/>
    <mergeCell ref="E158:H158"/>
    <mergeCell ref="I158:J158"/>
    <mergeCell ref="K158:L158"/>
    <mergeCell ref="N158:O158"/>
    <mergeCell ref="B159:C159"/>
    <mergeCell ref="E159:H159"/>
    <mergeCell ref="I159:J159"/>
    <mergeCell ref="K159:L159"/>
    <mergeCell ref="N159:O159"/>
    <mergeCell ref="B160:C160"/>
    <mergeCell ref="E160:H160"/>
    <mergeCell ref="I160:J160"/>
    <mergeCell ref="K160:L160"/>
    <mergeCell ref="N160:O160"/>
    <mergeCell ref="B161:C161"/>
    <mergeCell ref="E161:H161"/>
    <mergeCell ref="I161:J161"/>
    <mergeCell ref="K161:L161"/>
    <mergeCell ref="N161:O161"/>
    <mergeCell ref="B162:C162"/>
    <mergeCell ref="E162:H162"/>
    <mergeCell ref="I162:J162"/>
    <mergeCell ref="K162:L162"/>
    <mergeCell ref="N162:O162"/>
    <mergeCell ref="B163:C163"/>
    <mergeCell ref="E163:H163"/>
    <mergeCell ref="I163:J163"/>
    <mergeCell ref="K163:L163"/>
    <mergeCell ref="N163:O163"/>
    <mergeCell ref="B164:C164"/>
    <mergeCell ref="E164:H164"/>
    <mergeCell ref="I164:J164"/>
    <mergeCell ref="K164:L164"/>
    <mergeCell ref="N164:O164"/>
    <mergeCell ref="B165:C165"/>
    <mergeCell ref="E165:H165"/>
    <mergeCell ref="I165:J165"/>
    <mergeCell ref="K165:L165"/>
    <mergeCell ref="N165:O165"/>
    <mergeCell ref="B166:C166"/>
    <mergeCell ref="E166:H166"/>
    <mergeCell ref="I166:J166"/>
    <mergeCell ref="K166:L166"/>
    <mergeCell ref="N166:O166"/>
    <mergeCell ref="B167:C167"/>
    <mergeCell ref="E167:H167"/>
    <mergeCell ref="I167:J167"/>
    <mergeCell ref="K167:L167"/>
    <mergeCell ref="N167:O167"/>
    <mergeCell ref="B168:C168"/>
    <mergeCell ref="E168:H168"/>
    <mergeCell ref="I168:J168"/>
    <mergeCell ref="K168:L168"/>
    <mergeCell ref="N168:O168"/>
    <mergeCell ref="B169:C169"/>
    <mergeCell ref="E169:H169"/>
    <mergeCell ref="I169:J169"/>
    <mergeCell ref="K169:L169"/>
    <mergeCell ref="N169:O169"/>
    <mergeCell ref="B170:C170"/>
    <mergeCell ref="E170:H170"/>
    <mergeCell ref="I170:J170"/>
    <mergeCell ref="K170:L170"/>
    <mergeCell ref="N170:O170"/>
    <mergeCell ref="B171:C171"/>
    <mergeCell ref="E171:H171"/>
    <mergeCell ref="I171:J171"/>
    <mergeCell ref="K171:L171"/>
    <mergeCell ref="N171:O171"/>
    <mergeCell ref="B172:C172"/>
    <mergeCell ref="E172:H172"/>
    <mergeCell ref="I172:J172"/>
    <mergeCell ref="K172:L172"/>
    <mergeCell ref="N172:O172"/>
    <mergeCell ref="B173:C173"/>
    <mergeCell ref="E173:H173"/>
    <mergeCell ref="I173:J173"/>
    <mergeCell ref="K173:L173"/>
    <mergeCell ref="N173:O173"/>
    <mergeCell ref="B174:C174"/>
    <mergeCell ref="E174:H174"/>
    <mergeCell ref="I174:J174"/>
    <mergeCell ref="K174:L174"/>
    <mergeCell ref="N174:O174"/>
    <mergeCell ref="B175:C175"/>
    <mergeCell ref="E175:H175"/>
    <mergeCell ref="I175:J175"/>
    <mergeCell ref="K175:L175"/>
    <mergeCell ref="N175:O175"/>
    <mergeCell ref="B176:C176"/>
    <mergeCell ref="E176:H176"/>
    <mergeCell ref="I176:J176"/>
    <mergeCell ref="K176:L176"/>
    <mergeCell ref="N176:O176"/>
    <mergeCell ref="B177:C177"/>
    <mergeCell ref="E177:H177"/>
    <mergeCell ref="I177:J177"/>
    <mergeCell ref="K177:L177"/>
    <mergeCell ref="N177:O177"/>
    <mergeCell ref="N180:O180"/>
    <mergeCell ref="N182:O182"/>
    <mergeCell ref="C190:G190"/>
    <mergeCell ref="H190:L190"/>
    <mergeCell ref="B178:C178"/>
    <mergeCell ref="E178:H178"/>
    <mergeCell ref="I178:J178"/>
    <mergeCell ref="K178:L178"/>
    <mergeCell ref="N178:O178"/>
    <mergeCell ref="B179:C179"/>
    <mergeCell ref="E179:H179"/>
    <mergeCell ref="I179:J179"/>
    <mergeCell ref="K179:L179"/>
    <mergeCell ref="N179:O179"/>
    <mergeCell ref="N184:O184"/>
    <mergeCell ref="C187:G187"/>
    <mergeCell ref="H187:L187"/>
    <mergeCell ref="C188:G188"/>
    <mergeCell ref="H188:L188"/>
    <mergeCell ref="N188:O188"/>
  </mergeCells>
  <conditionalFormatting sqref="H189:M189 M190">
    <cfRule type="cellIs" dxfId="4" priority="1" operator="greaterThan">
      <formula>$N$188</formula>
    </cfRule>
  </conditionalFormatting>
  <dataValidations count="3">
    <dataValidation type="list" allowBlank="1" showInputMessage="1" showErrorMessage="1" sqref="A12:A38 A45:A54 A70:A109 A140:A179" xr:uid="{00000000-0002-0000-0200-000000000000}">
      <formula1>$S$8:$S$13</formula1>
    </dataValidation>
    <dataValidation type="list" allowBlank="1" showInputMessage="1" showErrorMessage="1" sqref="B140:C179" xr:uid="{5448C06B-3BEB-42D9-A246-8CA49A782506}">
      <formula1>$S$41:$S$47</formula1>
    </dataValidation>
    <dataValidation type="list" allowBlank="1" showInputMessage="1" showErrorMessage="1" sqref="I140:J179" xr:uid="{626E8DE5-221C-4739-9019-1CFD4937B6F7}">
      <formula1>$U$41:$U$44</formula1>
    </dataValidation>
  </dataValidations>
  <printOptions horizontalCentered="1"/>
  <pageMargins left="0" right="0" top="0" bottom="0" header="0" footer="0"/>
  <pageSetup scale="65" fitToHeight="0" orientation="portrait" r:id="rId1"/>
  <headerFooter>
    <oddHeader>&amp;RPreparado por Javier Rojas Palma, Rev. 00-2018 | 52 22 07 275</oddHeader>
  </headerFooter>
  <rowBreaks count="2" manualBreakCount="2">
    <brk id="63" max="13" man="1"/>
    <brk id="18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CE6A8"/>
    <pageSetUpPr fitToPage="1"/>
  </sheetPr>
  <dimension ref="A1:X207"/>
  <sheetViews>
    <sheetView showGridLines="0" showRuler="0" view="pageBreakPreview" topLeftCell="A178" zoomScale="90" zoomScaleNormal="100" zoomScaleSheetLayoutView="90" zoomScalePageLayoutView="80" workbookViewId="0">
      <selection activeCell="Z14" sqref="Z14"/>
    </sheetView>
  </sheetViews>
  <sheetFormatPr baseColWidth="10" defaultRowHeight="15.75" x14ac:dyDescent="0.25"/>
  <cols>
    <col min="1" max="12" width="11.42578125" style="2" customWidth="1"/>
    <col min="13" max="13" width="11.42578125" style="2" hidden="1" customWidth="1"/>
    <col min="14" max="15" width="11.42578125" style="2" customWidth="1"/>
    <col min="16" max="16" width="3.28515625" style="2" customWidth="1"/>
    <col min="17" max="17" width="8.5703125" style="2" customWidth="1"/>
    <col min="18" max="18" width="15.140625" style="2" bestFit="1" customWidth="1"/>
    <col min="19" max="19" width="11.42578125" style="2" hidden="1" customWidth="1"/>
    <col min="20" max="23" width="17.85546875" style="60" hidden="1" customWidth="1"/>
    <col min="24" max="24" width="18.85546875" style="61" hidden="1" customWidth="1"/>
    <col min="25" max="25" width="11.42578125" style="2" customWidth="1"/>
    <col min="26" max="16384" width="11.42578125" style="2"/>
  </cols>
  <sheetData>
    <row r="1" spans="1:24" ht="8.25" customHeight="1" x14ac:dyDescent="0.25">
      <c r="A1"/>
      <c r="S1" s="55"/>
      <c r="T1" s="56" t="s">
        <v>136</v>
      </c>
      <c r="U1" s="56" t="s">
        <v>137</v>
      </c>
      <c r="V1" s="56" t="s">
        <v>138</v>
      </c>
      <c r="W1" s="56" t="s">
        <v>232</v>
      </c>
      <c r="X1" s="56" t="s">
        <v>74</v>
      </c>
    </row>
    <row r="2" spans="1:24" x14ac:dyDescent="0.25">
      <c r="A2" s="3" t="s">
        <v>167</v>
      </c>
      <c r="S2" s="55">
        <v>1.1000000000000001</v>
      </c>
      <c r="T2" s="56">
        <f>SUMIFS($N$12:$N$38,$M$12:$M$38,S2)</f>
        <v>0</v>
      </c>
      <c r="U2" s="56">
        <f>SUMIFS($N$45:$N$54,$M$45:$M$54,S2)</f>
        <v>0</v>
      </c>
      <c r="V2" s="56">
        <f>SUMIFS($N$70:$N$109,$M$70:$M$109,S2)</f>
        <v>0</v>
      </c>
      <c r="W2" s="56">
        <f>SUMIFS($N$128:$N$167,$M$128:$M$167,S2)</f>
        <v>0</v>
      </c>
      <c r="X2" s="56">
        <f>SUM(T2:W2)</f>
        <v>0</v>
      </c>
    </row>
    <row r="3" spans="1:24" ht="8.25" customHeight="1" x14ac:dyDescent="0.25">
      <c r="A3" s="57"/>
      <c r="S3" s="55">
        <v>1.2</v>
      </c>
      <c r="T3" s="56">
        <f t="shared" ref="T3:T37" si="0">SUMIFS($N$12:$N$38,$M$12:$M$38,S3)</f>
        <v>0</v>
      </c>
      <c r="U3" s="56">
        <f t="shared" ref="U3:U37" si="1">SUMIFS($N$45:$N$54,$M$45:$M$54,S3)</f>
        <v>0</v>
      </c>
      <c r="V3" s="56">
        <f t="shared" ref="V3:V37" si="2">SUMIFS($N$70:$N$109,$M$70:$M$109,S3)</f>
        <v>0</v>
      </c>
      <c r="W3" s="56">
        <f t="shared" ref="W3:W37" si="3">SUMIFS($N$128:$N$167,$M$128:$M$167,S3)</f>
        <v>0</v>
      </c>
      <c r="X3" s="56">
        <f t="shared" ref="X3:X37" si="4">SUM(T3:W3)</f>
        <v>0</v>
      </c>
    </row>
    <row r="4" spans="1:24" ht="45" customHeight="1" x14ac:dyDescent="0.25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S4" s="55">
        <v>1.3</v>
      </c>
      <c r="T4" s="56">
        <f t="shared" si="0"/>
        <v>0</v>
      </c>
      <c r="U4" s="56">
        <f t="shared" si="1"/>
        <v>0</v>
      </c>
      <c r="V4" s="56">
        <f t="shared" si="2"/>
        <v>0</v>
      </c>
      <c r="W4" s="56">
        <f t="shared" si="3"/>
        <v>0</v>
      </c>
      <c r="X4" s="56">
        <f t="shared" si="4"/>
        <v>0</v>
      </c>
    </row>
    <row r="5" spans="1:24" ht="7.5" customHeight="1" x14ac:dyDescent="0.25">
      <c r="S5" s="55">
        <v>1.4</v>
      </c>
      <c r="T5" s="56">
        <f t="shared" si="0"/>
        <v>0</v>
      </c>
      <c r="U5" s="56">
        <f t="shared" si="1"/>
        <v>0</v>
      </c>
      <c r="V5" s="56">
        <f t="shared" si="2"/>
        <v>0</v>
      </c>
      <c r="W5" s="56">
        <f t="shared" si="3"/>
        <v>0</v>
      </c>
      <c r="X5" s="56">
        <f t="shared" si="4"/>
        <v>0</v>
      </c>
    </row>
    <row r="6" spans="1:24" x14ac:dyDescent="0.25">
      <c r="A6" s="3" t="s">
        <v>80</v>
      </c>
      <c r="S6" s="55">
        <v>1.5</v>
      </c>
      <c r="T6" s="56">
        <f t="shared" si="0"/>
        <v>0</v>
      </c>
      <c r="U6" s="56">
        <f t="shared" si="1"/>
        <v>0</v>
      </c>
      <c r="V6" s="56">
        <f t="shared" si="2"/>
        <v>0</v>
      </c>
      <c r="W6" s="56">
        <f t="shared" si="3"/>
        <v>0</v>
      </c>
      <c r="X6" s="56">
        <f t="shared" si="4"/>
        <v>0</v>
      </c>
    </row>
    <row r="7" spans="1:24" ht="7.5" customHeight="1" x14ac:dyDescent="0.25">
      <c r="S7" s="55">
        <v>1.6</v>
      </c>
      <c r="T7" s="56">
        <f t="shared" si="0"/>
        <v>0</v>
      </c>
      <c r="U7" s="56">
        <f t="shared" si="1"/>
        <v>0</v>
      </c>
      <c r="V7" s="56">
        <f t="shared" si="2"/>
        <v>0</v>
      </c>
      <c r="W7" s="56">
        <f t="shared" si="3"/>
        <v>0</v>
      </c>
      <c r="X7" s="56">
        <f t="shared" si="4"/>
        <v>0</v>
      </c>
    </row>
    <row r="8" spans="1:24" ht="34.5" customHeight="1" x14ac:dyDescent="0.25">
      <c r="A8" s="115" t="s">
        <v>217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S8" s="55">
        <v>2.1</v>
      </c>
      <c r="T8" s="56">
        <f t="shared" si="0"/>
        <v>0</v>
      </c>
      <c r="U8" s="56">
        <f t="shared" si="1"/>
        <v>0</v>
      </c>
      <c r="V8" s="56">
        <f t="shared" si="2"/>
        <v>0</v>
      </c>
      <c r="W8" s="56">
        <f t="shared" si="3"/>
        <v>0</v>
      </c>
      <c r="X8" s="56">
        <f t="shared" si="4"/>
        <v>0</v>
      </c>
    </row>
    <row r="9" spans="1:24" ht="8.25" customHeight="1" x14ac:dyDescent="0.25">
      <c r="S9" s="55">
        <v>2.2000000000000002</v>
      </c>
      <c r="T9" s="56">
        <f t="shared" si="0"/>
        <v>0</v>
      </c>
      <c r="U9" s="56">
        <f t="shared" si="1"/>
        <v>0</v>
      </c>
      <c r="V9" s="56">
        <f t="shared" si="2"/>
        <v>0</v>
      </c>
      <c r="W9" s="56">
        <f t="shared" si="3"/>
        <v>0</v>
      </c>
      <c r="X9" s="56">
        <f t="shared" si="4"/>
        <v>0</v>
      </c>
    </row>
    <row r="10" spans="1:24" x14ac:dyDescent="0.25">
      <c r="A10" s="2" t="s">
        <v>213</v>
      </c>
      <c r="S10" s="55">
        <v>2.2999999999999998</v>
      </c>
      <c r="T10" s="56">
        <f t="shared" si="0"/>
        <v>0</v>
      </c>
      <c r="U10" s="56">
        <f t="shared" si="1"/>
        <v>0</v>
      </c>
      <c r="V10" s="56">
        <f t="shared" si="2"/>
        <v>0</v>
      </c>
      <c r="W10" s="56">
        <f t="shared" si="3"/>
        <v>0</v>
      </c>
      <c r="X10" s="56">
        <f t="shared" si="4"/>
        <v>0</v>
      </c>
    </row>
    <row r="11" spans="1:24" ht="35.25" customHeight="1" x14ac:dyDescent="0.25">
      <c r="A11" s="51" t="s">
        <v>34</v>
      </c>
      <c r="B11" s="102" t="s">
        <v>125</v>
      </c>
      <c r="C11" s="102"/>
      <c r="D11" s="102"/>
      <c r="E11" s="102"/>
      <c r="F11" s="102"/>
      <c r="G11" s="102"/>
      <c r="H11" s="102"/>
      <c r="I11" s="102" t="s">
        <v>47</v>
      </c>
      <c r="J11" s="102"/>
      <c r="K11" s="102" t="s">
        <v>126</v>
      </c>
      <c r="L11" s="102"/>
      <c r="M11" s="48"/>
      <c r="N11" s="102" t="s">
        <v>74</v>
      </c>
      <c r="O11" s="102"/>
      <c r="S11" s="55">
        <v>2.4</v>
      </c>
      <c r="T11" s="56">
        <f t="shared" si="0"/>
        <v>0</v>
      </c>
      <c r="U11" s="56">
        <f t="shared" si="1"/>
        <v>0</v>
      </c>
      <c r="V11" s="56">
        <f t="shared" si="2"/>
        <v>0</v>
      </c>
      <c r="W11" s="56">
        <f t="shared" si="3"/>
        <v>0</v>
      </c>
      <c r="X11" s="56">
        <f t="shared" si="4"/>
        <v>0</v>
      </c>
    </row>
    <row r="12" spans="1:24" ht="21" customHeight="1" x14ac:dyDescent="0.25">
      <c r="A12" s="58"/>
      <c r="B12" s="95"/>
      <c r="C12" s="95"/>
      <c r="D12" s="95"/>
      <c r="E12" s="95"/>
      <c r="F12" s="95"/>
      <c r="G12" s="95"/>
      <c r="H12" s="95"/>
      <c r="I12" s="110"/>
      <c r="J12" s="110"/>
      <c r="K12" s="96"/>
      <c r="L12" s="96"/>
      <c r="M12" s="59">
        <f>A12</f>
        <v>0</v>
      </c>
      <c r="N12" s="93">
        <f t="shared" ref="N12:N38" si="5">I12*K12</f>
        <v>0</v>
      </c>
      <c r="O12" s="93"/>
      <c r="S12" s="55">
        <v>2.5</v>
      </c>
      <c r="T12" s="56">
        <f t="shared" si="0"/>
        <v>0</v>
      </c>
      <c r="U12" s="56">
        <f t="shared" si="1"/>
        <v>0</v>
      </c>
      <c r="V12" s="56">
        <f t="shared" si="2"/>
        <v>0</v>
      </c>
      <c r="W12" s="56">
        <f t="shared" si="3"/>
        <v>0</v>
      </c>
      <c r="X12" s="56">
        <f t="shared" si="4"/>
        <v>0</v>
      </c>
    </row>
    <row r="13" spans="1:24" ht="21" customHeight="1" x14ac:dyDescent="0.25">
      <c r="A13" s="58"/>
      <c r="B13" s="95"/>
      <c r="C13" s="95"/>
      <c r="D13" s="95"/>
      <c r="E13" s="95"/>
      <c r="F13" s="95"/>
      <c r="G13" s="95"/>
      <c r="H13" s="95"/>
      <c r="I13" s="110"/>
      <c r="J13" s="110"/>
      <c r="K13" s="96">
        <v>0</v>
      </c>
      <c r="L13" s="96"/>
      <c r="M13" s="59">
        <f t="shared" ref="M13:M38" si="6">A13</f>
        <v>0</v>
      </c>
      <c r="N13" s="93">
        <f t="shared" si="5"/>
        <v>0</v>
      </c>
      <c r="O13" s="93"/>
      <c r="S13" s="55">
        <v>2.6</v>
      </c>
      <c r="T13" s="56">
        <f t="shared" si="0"/>
        <v>0</v>
      </c>
      <c r="U13" s="56">
        <f t="shared" si="1"/>
        <v>0</v>
      </c>
      <c r="V13" s="56">
        <f t="shared" si="2"/>
        <v>0</v>
      </c>
      <c r="W13" s="56">
        <f t="shared" si="3"/>
        <v>0</v>
      </c>
      <c r="X13" s="56">
        <f t="shared" si="4"/>
        <v>0</v>
      </c>
    </row>
    <row r="14" spans="1:24" ht="21" customHeight="1" x14ac:dyDescent="0.25">
      <c r="A14" s="58"/>
      <c r="B14" s="95"/>
      <c r="C14" s="95"/>
      <c r="D14" s="95"/>
      <c r="E14" s="95"/>
      <c r="F14" s="95"/>
      <c r="G14" s="95"/>
      <c r="H14" s="95"/>
      <c r="I14" s="110"/>
      <c r="J14" s="110"/>
      <c r="K14" s="96">
        <v>0</v>
      </c>
      <c r="L14" s="96"/>
      <c r="M14" s="59">
        <f t="shared" si="6"/>
        <v>0</v>
      </c>
      <c r="N14" s="93">
        <f t="shared" si="5"/>
        <v>0</v>
      </c>
      <c r="O14" s="93"/>
      <c r="S14" s="55">
        <v>3.1</v>
      </c>
      <c r="T14" s="56">
        <f t="shared" si="0"/>
        <v>0</v>
      </c>
      <c r="U14" s="56">
        <f t="shared" si="1"/>
        <v>0</v>
      </c>
      <c r="V14" s="56">
        <f t="shared" si="2"/>
        <v>0</v>
      </c>
      <c r="W14" s="56">
        <f t="shared" si="3"/>
        <v>0</v>
      </c>
      <c r="X14" s="56">
        <f t="shared" si="4"/>
        <v>0</v>
      </c>
    </row>
    <row r="15" spans="1:24" ht="21" customHeight="1" x14ac:dyDescent="0.25">
      <c r="A15" s="58"/>
      <c r="B15" s="95"/>
      <c r="C15" s="95"/>
      <c r="D15" s="95"/>
      <c r="E15" s="95"/>
      <c r="F15" s="95"/>
      <c r="G15" s="95"/>
      <c r="H15" s="95"/>
      <c r="I15" s="110"/>
      <c r="J15" s="110"/>
      <c r="K15" s="96">
        <v>0</v>
      </c>
      <c r="L15" s="96"/>
      <c r="M15" s="59">
        <f t="shared" si="6"/>
        <v>0</v>
      </c>
      <c r="N15" s="93">
        <f t="shared" si="5"/>
        <v>0</v>
      </c>
      <c r="O15" s="93"/>
      <c r="S15" s="55">
        <v>3.2</v>
      </c>
      <c r="T15" s="56">
        <f t="shared" si="0"/>
        <v>0</v>
      </c>
      <c r="U15" s="56">
        <f t="shared" si="1"/>
        <v>0</v>
      </c>
      <c r="V15" s="56">
        <f t="shared" si="2"/>
        <v>0</v>
      </c>
      <c r="W15" s="56">
        <f t="shared" si="3"/>
        <v>0</v>
      </c>
      <c r="X15" s="56">
        <f>SUM(T15:W15)</f>
        <v>0</v>
      </c>
    </row>
    <row r="16" spans="1:24" ht="21" customHeight="1" x14ac:dyDescent="0.25">
      <c r="A16" s="58"/>
      <c r="B16" s="95"/>
      <c r="C16" s="95"/>
      <c r="D16" s="95"/>
      <c r="E16" s="95"/>
      <c r="F16" s="95"/>
      <c r="G16" s="95"/>
      <c r="H16" s="95"/>
      <c r="I16" s="110"/>
      <c r="J16" s="110"/>
      <c r="K16" s="96">
        <v>0</v>
      </c>
      <c r="L16" s="96"/>
      <c r="M16" s="59">
        <f t="shared" si="6"/>
        <v>0</v>
      </c>
      <c r="N16" s="93">
        <f t="shared" si="5"/>
        <v>0</v>
      </c>
      <c r="O16" s="93"/>
      <c r="S16" s="55">
        <v>3.3</v>
      </c>
      <c r="T16" s="56">
        <f t="shared" si="0"/>
        <v>0</v>
      </c>
      <c r="U16" s="56">
        <f t="shared" si="1"/>
        <v>0</v>
      </c>
      <c r="V16" s="56">
        <f t="shared" si="2"/>
        <v>0</v>
      </c>
      <c r="W16" s="56">
        <f t="shared" si="3"/>
        <v>0</v>
      </c>
      <c r="X16" s="56">
        <f t="shared" si="4"/>
        <v>0</v>
      </c>
    </row>
    <row r="17" spans="1:24" ht="21" customHeight="1" x14ac:dyDescent="0.25">
      <c r="A17" s="58"/>
      <c r="B17" s="95"/>
      <c r="C17" s="95"/>
      <c r="D17" s="95"/>
      <c r="E17" s="95"/>
      <c r="F17" s="95"/>
      <c r="G17" s="95"/>
      <c r="H17" s="95"/>
      <c r="I17" s="110"/>
      <c r="J17" s="110"/>
      <c r="K17" s="96">
        <v>0</v>
      </c>
      <c r="L17" s="96"/>
      <c r="M17" s="59">
        <f t="shared" si="6"/>
        <v>0</v>
      </c>
      <c r="N17" s="93">
        <f t="shared" si="5"/>
        <v>0</v>
      </c>
      <c r="O17" s="93"/>
      <c r="S17" s="55">
        <v>3.4</v>
      </c>
      <c r="T17" s="56">
        <f t="shared" si="0"/>
        <v>0</v>
      </c>
      <c r="U17" s="56">
        <f t="shared" si="1"/>
        <v>0</v>
      </c>
      <c r="V17" s="56">
        <f t="shared" si="2"/>
        <v>0</v>
      </c>
      <c r="W17" s="56">
        <f t="shared" si="3"/>
        <v>0</v>
      </c>
      <c r="X17" s="56">
        <f t="shared" si="4"/>
        <v>0</v>
      </c>
    </row>
    <row r="18" spans="1:24" ht="21" customHeight="1" x14ac:dyDescent="0.25">
      <c r="A18" s="58"/>
      <c r="B18" s="95"/>
      <c r="C18" s="95"/>
      <c r="D18" s="95"/>
      <c r="E18" s="95"/>
      <c r="F18" s="95"/>
      <c r="G18" s="95"/>
      <c r="H18" s="95"/>
      <c r="I18" s="110"/>
      <c r="J18" s="110"/>
      <c r="K18" s="96">
        <v>0</v>
      </c>
      <c r="L18" s="96"/>
      <c r="M18" s="59">
        <f t="shared" si="6"/>
        <v>0</v>
      </c>
      <c r="N18" s="93">
        <f t="shared" si="5"/>
        <v>0</v>
      </c>
      <c r="O18" s="93"/>
      <c r="S18" s="55">
        <v>3.5</v>
      </c>
      <c r="T18" s="56">
        <f t="shared" si="0"/>
        <v>0</v>
      </c>
      <c r="U18" s="56">
        <f t="shared" si="1"/>
        <v>0</v>
      </c>
      <c r="V18" s="56">
        <f t="shared" si="2"/>
        <v>0</v>
      </c>
      <c r="W18" s="56">
        <f t="shared" si="3"/>
        <v>0</v>
      </c>
      <c r="X18" s="56">
        <f t="shared" si="4"/>
        <v>0</v>
      </c>
    </row>
    <row r="19" spans="1:24" ht="21" customHeight="1" x14ac:dyDescent="0.25">
      <c r="A19" s="58"/>
      <c r="B19" s="95"/>
      <c r="C19" s="95"/>
      <c r="D19" s="95"/>
      <c r="E19" s="95"/>
      <c r="F19" s="95"/>
      <c r="G19" s="95"/>
      <c r="H19" s="95"/>
      <c r="I19" s="110"/>
      <c r="J19" s="110"/>
      <c r="K19" s="96">
        <v>0</v>
      </c>
      <c r="L19" s="96"/>
      <c r="M19" s="59">
        <f t="shared" si="6"/>
        <v>0</v>
      </c>
      <c r="N19" s="93">
        <f t="shared" si="5"/>
        <v>0</v>
      </c>
      <c r="O19" s="93"/>
      <c r="S19" s="55">
        <v>3.6</v>
      </c>
      <c r="T19" s="56">
        <f t="shared" si="0"/>
        <v>0</v>
      </c>
      <c r="U19" s="56">
        <f t="shared" si="1"/>
        <v>0</v>
      </c>
      <c r="V19" s="56">
        <f t="shared" si="2"/>
        <v>0</v>
      </c>
      <c r="W19" s="56">
        <f t="shared" si="3"/>
        <v>0</v>
      </c>
      <c r="X19" s="56">
        <f t="shared" si="4"/>
        <v>0</v>
      </c>
    </row>
    <row r="20" spans="1:24" ht="21" customHeight="1" x14ac:dyDescent="0.25">
      <c r="A20" s="58"/>
      <c r="B20" s="95"/>
      <c r="C20" s="95"/>
      <c r="D20" s="95"/>
      <c r="E20" s="95"/>
      <c r="F20" s="95"/>
      <c r="G20" s="95"/>
      <c r="H20" s="95"/>
      <c r="I20" s="110"/>
      <c r="J20" s="110"/>
      <c r="K20" s="96">
        <v>0</v>
      </c>
      <c r="L20" s="96"/>
      <c r="M20" s="59">
        <f t="shared" si="6"/>
        <v>0</v>
      </c>
      <c r="N20" s="93">
        <f t="shared" si="5"/>
        <v>0</v>
      </c>
      <c r="O20" s="93"/>
      <c r="S20" s="55">
        <v>4.0999999999999996</v>
      </c>
      <c r="T20" s="56">
        <f t="shared" si="0"/>
        <v>0</v>
      </c>
      <c r="U20" s="56">
        <f t="shared" si="1"/>
        <v>0</v>
      </c>
      <c r="V20" s="56">
        <f t="shared" si="2"/>
        <v>0</v>
      </c>
      <c r="W20" s="56">
        <f t="shared" si="3"/>
        <v>0</v>
      </c>
      <c r="X20" s="56">
        <f t="shared" si="4"/>
        <v>0</v>
      </c>
    </row>
    <row r="21" spans="1:24" ht="21" customHeight="1" x14ac:dyDescent="0.25">
      <c r="A21" s="58"/>
      <c r="B21" s="95"/>
      <c r="C21" s="95"/>
      <c r="D21" s="95"/>
      <c r="E21" s="95"/>
      <c r="F21" s="95"/>
      <c r="G21" s="95"/>
      <c r="H21" s="95"/>
      <c r="I21" s="110"/>
      <c r="J21" s="110"/>
      <c r="K21" s="96">
        <v>0</v>
      </c>
      <c r="L21" s="96"/>
      <c r="M21" s="59">
        <f t="shared" si="6"/>
        <v>0</v>
      </c>
      <c r="N21" s="93">
        <f t="shared" si="5"/>
        <v>0</v>
      </c>
      <c r="O21" s="93"/>
      <c r="S21" s="55">
        <v>4.2</v>
      </c>
      <c r="T21" s="56">
        <f t="shared" si="0"/>
        <v>0</v>
      </c>
      <c r="U21" s="56">
        <f t="shared" si="1"/>
        <v>0</v>
      </c>
      <c r="V21" s="56">
        <f t="shared" si="2"/>
        <v>0</v>
      </c>
      <c r="W21" s="56">
        <f t="shared" si="3"/>
        <v>0</v>
      </c>
      <c r="X21" s="56">
        <f t="shared" si="4"/>
        <v>0</v>
      </c>
    </row>
    <row r="22" spans="1:24" ht="21" customHeight="1" x14ac:dyDescent="0.25">
      <c r="A22" s="58"/>
      <c r="B22" s="95"/>
      <c r="C22" s="95"/>
      <c r="D22" s="95"/>
      <c r="E22" s="95"/>
      <c r="F22" s="95"/>
      <c r="G22" s="95"/>
      <c r="H22" s="95"/>
      <c r="I22" s="110"/>
      <c r="J22" s="110"/>
      <c r="K22" s="96">
        <v>0</v>
      </c>
      <c r="L22" s="96"/>
      <c r="M22" s="59">
        <f t="shared" si="6"/>
        <v>0</v>
      </c>
      <c r="N22" s="93">
        <f t="shared" si="5"/>
        <v>0</v>
      </c>
      <c r="O22" s="93"/>
      <c r="S22" s="55">
        <v>4.3</v>
      </c>
      <c r="T22" s="56">
        <f t="shared" si="0"/>
        <v>0</v>
      </c>
      <c r="U22" s="56">
        <f t="shared" si="1"/>
        <v>0</v>
      </c>
      <c r="V22" s="56">
        <f t="shared" si="2"/>
        <v>0</v>
      </c>
      <c r="W22" s="56">
        <f t="shared" si="3"/>
        <v>0</v>
      </c>
      <c r="X22" s="56">
        <f t="shared" si="4"/>
        <v>0</v>
      </c>
    </row>
    <row r="23" spans="1:24" ht="21" customHeight="1" x14ac:dyDescent="0.25">
      <c r="A23" s="58"/>
      <c r="B23" s="95"/>
      <c r="C23" s="95"/>
      <c r="D23" s="95"/>
      <c r="E23" s="95"/>
      <c r="F23" s="95"/>
      <c r="G23" s="95"/>
      <c r="H23" s="95"/>
      <c r="I23" s="110"/>
      <c r="J23" s="110"/>
      <c r="K23" s="96">
        <v>0</v>
      </c>
      <c r="L23" s="96"/>
      <c r="M23" s="59">
        <f t="shared" si="6"/>
        <v>0</v>
      </c>
      <c r="N23" s="93">
        <f t="shared" si="5"/>
        <v>0</v>
      </c>
      <c r="O23" s="93"/>
      <c r="S23" s="55">
        <v>4.4000000000000004</v>
      </c>
      <c r="T23" s="56">
        <f t="shared" si="0"/>
        <v>0</v>
      </c>
      <c r="U23" s="56">
        <f t="shared" si="1"/>
        <v>0</v>
      </c>
      <c r="V23" s="56">
        <f t="shared" si="2"/>
        <v>0</v>
      </c>
      <c r="W23" s="56">
        <f t="shared" si="3"/>
        <v>0</v>
      </c>
      <c r="X23" s="56">
        <f t="shared" si="4"/>
        <v>0</v>
      </c>
    </row>
    <row r="24" spans="1:24" ht="21" customHeight="1" x14ac:dyDescent="0.25">
      <c r="A24" s="58"/>
      <c r="B24" s="95"/>
      <c r="C24" s="95"/>
      <c r="D24" s="95"/>
      <c r="E24" s="95"/>
      <c r="F24" s="95"/>
      <c r="G24" s="95"/>
      <c r="H24" s="95"/>
      <c r="I24" s="110"/>
      <c r="J24" s="110"/>
      <c r="K24" s="96">
        <v>0</v>
      </c>
      <c r="L24" s="96"/>
      <c r="M24" s="59">
        <f t="shared" si="6"/>
        <v>0</v>
      </c>
      <c r="N24" s="93">
        <f t="shared" si="5"/>
        <v>0</v>
      </c>
      <c r="O24" s="93"/>
      <c r="S24" s="55">
        <v>4.5</v>
      </c>
      <c r="T24" s="56">
        <f t="shared" si="0"/>
        <v>0</v>
      </c>
      <c r="U24" s="56">
        <f t="shared" si="1"/>
        <v>0</v>
      </c>
      <c r="V24" s="56">
        <f t="shared" si="2"/>
        <v>0</v>
      </c>
      <c r="W24" s="56">
        <f t="shared" si="3"/>
        <v>0</v>
      </c>
      <c r="X24" s="56">
        <f t="shared" si="4"/>
        <v>0</v>
      </c>
    </row>
    <row r="25" spans="1:24" ht="21" customHeight="1" x14ac:dyDescent="0.25">
      <c r="A25" s="58"/>
      <c r="B25" s="95"/>
      <c r="C25" s="95"/>
      <c r="D25" s="95"/>
      <c r="E25" s="95"/>
      <c r="F25" s="95"/>
      <c r="G25" s="95"/>
      <c r="H25" s="95"/>
      <c r="I25" s="110"/>
      <c r="J25" s="110"/>
      <c r="K25" s="96">
        <v>0</v>
      </c>
      <c r="L25" s="96"/>
      <c r="M25" s="59">
        <f t="shared" si="6"/>
        <v>0</v>
      </c>
      <c r="N25" s="93">
        <f t="shared" si="5"/>
        <v>0</v>
      </c>
      <c r="O25" s="93"/>
      <c r="S25" s="55">
        <v>4.5999999999999996</v>
      </c>
      <c r="T25" s="56">
        <f t="shared" si="0"/>
        <v>0</v>
      </c>
      <c r="U25" s="56">
        <f t="shared" si="1"/>
        <v>0</v>
      </c>
      <c r="V25" s="56">
        <f t="shared" si="2"/>
        <v>0</v>
      </c>
      <c r="W25" s="56">
        <f t="shared" si="3"/>
        <v>0</v>
      </c>
      <c r="X25" s="56">
        <f t="shared" si="4"/>
        <v>0</v>
      </c>
    </row>
    <row r="26" spans="1:24" ht="21" customHeight="1" x14ac:dyDescent="0.25">
      <c r="A26" s="58"/>
      <c r="B26" s="95"/>
      <c r="C26" s="95"/>
      <c r="D26" s="95"/>
      <c r="E26" s="95"/>
      <c r="F26" s="95"/>
      <c r="G26" s="95"/>
      <c r="H26" s="95"/>
      <c r="I26" s="110"/>
      <c r="J26" s="110"/>
      <c r="K26" s="96">
        <v>0</v>
      </c>
      <c r="L26" s="96"/>
      <c r="M26" s="59">
        <f t="shared" si="6"/>
        <v>0</v>
      </c>
      <c r="N26" s="93">
        <f t="shared" si="5"/>
        <v>0</v>
      </c>
      <c r="O26" s="93"/>
      <c r="S26" s="55">
        <v>5.0999999999999996</v>
      </c>
      <c r="T26" s="56">
        <f t="shared" si="0"/>
        <v>0</v>
      </c>
      <c r="U26" s="56">
        <f t="shared" si="1"/>
        <v>0</v>
      </c>
      <c r="V26" s="56">
        <f t="shared" si="2"/>
        <v>0</v>
      </c>
      <c r="W26" s="56">
        <f t="shared" si="3"/>
        <v>0</v>
      </c>
      <c r="X26" s="56">
        <f t="shared" si="4"/>
        <v>0</v>
      </c>
    </row>
    <row r="27" spans="1:24" ht="21" customHeight="1" x14ac:dyDescent="0.25">
      <c r="A27" s="58"/>
      <c r="B27" s="95"/>
      <c r="C27" s="95"/>
      <c r="D27" s="95"/>
      <c r="E27" s="95"/>
      <c r="F27" s="95"/>
      <c r="G27" s="95"/>
      <c r="H27" s="95"/>
      <c r="I27" s="110"/>
      <c r="J27" s="110"/>
      <c r="K27" s="96">
        <v>0</v>
      </c>
      <c r="L27" s="96"/>
      <c r="M27" s="59">
        <f t="shared" si="6"/>
        <v>0</v>
      </c>
      <c r="N27" s="93">
        <f t="shared" si="5"/>
        <v>0</v>
      </c>
      <c r="O27" s="93"/>
      <c r="S27" s="55">
        <v>5.2</v>
      </c>
      <c r="T27" s="56">
        <f t="shared" si="0"/>
        <v>0</v>
      </c>
      <c r="U27" s="56">
        <f t="shared" si="1"/>
        <v>0</v>
      </c>
      <c r="V27" s="56">
        <f t="shared" si="2"/>
        <v>0</v>
      </c>
      <c r="W27" s="56">
        <f t="shared" si="3"/>
        <v>0</v>
      </c>
      <c r="X27" s="56">
        <f t="shared" si="4"/>
        <v>0</v>
      </c>
    </row>
    <row r="28" spans="1:24" ht="21" customHeight="1" x14ac:dyDescent="0.25">
      <c r="A28" s="58"/>
      <c r="B28" s="95"/>
      <c r="C28" s="95"/>
      <c r="D28" s="95"/>
      <c r="E28" s="95"/>
      <c r="F28" s="95"/>
      <c r="G28" s="95"/>
      <c r="H28" s="95"/>
      <c r="I28" s="110"/>
      <c r="J28" s="110"/>
      <c r="K28" s="96">
        <v>0</v>
      </c>
      <c r="L28" s="96"/>
      <c r="M28" s="59">
        <f t="shared" si="6"/>
        <v>0</v>
      </c>
      <c r="N28" s="93">
        <f t="shared" si="5"/>
        <v>0</v>
      </c>
      <c r="O28" s="93"/>
      <c r="S28" s="55">
        <v>5.3</v>
      </c>
      <c r="T28" s="56">
        <f t="shared" si="0"/>
        <v>0</v>
      </c>
      <c r="U28" s="56">
        <f t="shared" si="1"/>
        <v>0</v>
      </c>
      <c r="V28" s="56">
        <f t="shared" si="2"/>
        <v>0</v>
      </c>
      <c r="W28" s="56">
        <f t="shared" si="3"/>
        <v>0</v>
      </c>
      <c r="X28" s="56">
        <f t="shared" si="4"/>
        <v>0</v>
      </c>
    </row>
    <row r="29" spans="1:24" ht="21" customHeight="1" x14ac:dyDescent="0.25">
      <c r="A29" s="58"/>
      <c r="B29" s="95"/>
      <c r="C29" s="95"/>
      <c r="D29" s="95"/>
      <c r="E29" s="95"/>
      <c r="F29" s="95"/>
      <c r="G29" s="95"/>
      <c r="H29" s="95"/>
      <c r="I29" s="110"/>
      <c r="J29" s="110"/>
      <c r="K29" s="96">
        <v>0</v>
      </c>
      <c r="L29" s="96"/>
      <c r="M29" s="59">
        <f t="shared" si="6"/>
        <v>0</v>
      </c>
      <c r="N29" s="93">
        <f t="shared" si="5"/>
        <v>0</v>
      </c>
      <c r="O29" s="93"/>
      <c r="S29" s="55">
        <v>5.4</v>
      </c>
      <c r="T29" s="56">
        <f t="shared" si="0"/>
        <v>0</v>
      </c>
      <c r="U29" s="56">
        <f t="shared" si="1"/>
        <v>0</v>
      </c>
      <c r="V29" s="56">
        <f t="shared" si="2"/>
        <v>0</v>
      </c>
      <c r="W29" s="56">
        <f t="shared" si="3"/>
        <v>0</v>
      </c>
      <c r="X29" s="56">
        <f t="shared" si="4"/>
        <v>0</v>
      </c>
    </row>
    <row r="30" spans="1:24" ht="21" customHeight="1" x14ac:dyDescent="0.25">
      <c r="A30" s="58"/>
      <c r="B30" s="95"/>
      <c r="C30" s="95"/>
      <c r="D30" s="95"/>
      <c r="E30" s="95"/>
      <c r="F30" s="95"/>
      <c r="G30" s="95"/>
      <c r="H30" s="95"/>
      <c r="I30" s="110"/>
      <c r="J30" s="110"/>
      <c r="K30" s="96">
        <v>0</v>
      </c>
      <c r="L30" s="96"/>
      <c r="M30" s="59">
        <f t="shared" si="6"/>
        <v>0</v>
      </c>
      <c r="N30" s="93">
        <f t="shared" si="5"/>
        <v>0</v>
      </c>
      <c r="O30" s="93"/>
      <c r="S30" s="55">
        <v>5.5</v>
      </c>
      <c r="T30" s="56">
        <f t="shared" si="0"/>
        <v>0</v>
      </c>
      <c r="U30" s="56">
        <f t="shared" si="1"/>
        <v>0</v>
      </c>
      <c r="V30" s="56">
        <f t="shared" si="2"/>
        <v>0</v>
      </c>
      <c r="W30" s="56">
        <f t="shared" si="3"/>
        <v>0</v>
      </c>
      <c r="X30" s="56">
        <f t="shared" si="4"/>
        <v>0</v>
      </c>
    </row>
    <row r="31" spans="1:24" ht="21" customHeight="1" x14ac:dyDescent="0.25">
      <c r="A31" s="58"/>
      <c r="B31" s="95"/>
      <c r="C31" s="95"/>
      <c r="D31" s="95"/>
      <c r="E31" s="95"/>
      <c r="F31" s="95"/>
      <c r="G31" s="95"/>
      <c r="H31" s="95"/>
      <c r="I31" s="110"/>
      <c r="J31" s="110"/>
      <c r="K31" s="96">
        <v>0</v>
      </c>
      <c r="L31" s="96"/>
      <c r="M31" s="59">
        <f t="shared" si="6"/>
        <v>0</v>
      </c>
      <c r="N31" s="93">
        <f t="shared" si="5"/>
        <v>0</v>
      </c>
      <c r="O31" s="93"/>
      <c r="S31" s="55">
        <v>5.6</v>
      </c>
      <c r="T31" s="56">
        <f t="shared" si="0"/>
        <v>0</v>
      </c>
      <c r="U31" s="56">
        <f t="shared" si="1"/>
        <v>0</v>
      </c>
      <c r="V31" s="56">
        <f t="shared" si="2"/>
        <v>0</v>
      </c>
      <c r="W31" s="56">
        <f t="shared" si="3"/>
        <v>0</v>
      </c>
      <c r="X31" s="56">
        <f t="shared" si="4"/>
        <v>0</v>
      </c>
    </row>
    <row r="32" spans="1:24" ht="21" customHeight="1" x14ac:dyDescent="0.25">
      <c r="A32" s="58"/>
      <c r="B32" s="95"/>
      <c r="C32" s="95"/>
      <c r="D32" s="95"/>
      <c r="E32" s="95"/>
      <c r="F32" s="95"/>
      <c r="G32" s="95"/>
      <c r="H32" s="95"/>
      <c r="I32" s="110"/>
      <c r="J32" s="110"/>
      <c r="K32" s="96">
        <v>0</v>
      </c>
      <c r="L32" s="96"/>
      <c r="M32" s="59">
        <f t="shared" si="6"/>
        <v>0</v>
      </c>
      <c r="N32" s="93">
        <f t="shared" si="5"/>
        <v>0</v>
      </c>
      <c r="O32" s="93"/>
      <c r="S32" s="55">
        <v>6.1</v>
      </c>
      <c r="T32" s="56">
        <f t="shared" si="0"/>
        <v>0</v>
      </c>
      <c r="U32" s="56">
        <f t="shared" si="1"/>
        <v>0</v>
      </c>
      <c r="V32" s="56">
        <f t="shared" si="2"/>
        <v>0</v>
      </c>
      <c r="W32" s="56">
        <f t="shared" si="3"/>
        <v>0</v>
      </c>
      <c r="X32" s="56">
        <f t="shared" si="4"/>
        <v>0</v>
      </c>
    </row>
    <row r="33" spans="1:24" ht="21" customHeight="1" x14ac:dyDescent="0.25">
      <c r="A33" s="58"/>
      <c r="B33" s="95"/>
      <c r="C33" s="95"/>
      <c r="D33" s="95"/>
      <c r="E33" s="95"/>
      <c r="F33" s="95"/>
      <c r="G33" s="95"/>
      <c r="H33" s="95"/>
      <c r="I33" s="110"/>
      <c r="J33" s="110"/>
      <c r="K33" s="96">
        <v>0</v>
      </c>
      <c r="L33" s="96"/>
      <c r="M33" s="59">
        <f t="shared" si="6"/>
        <v>0</v>
      </c>
      <c r="N33" s="93">
        <f t="shared" si="5"/>
        <v>0</v>
      </c>
      <c r="O33" s="93"/>
      <c r="S33" s="55">
        <v>6.2</v>
      </c>
      <c r="T33" s="56">
        <f t="shared" si="0"/>
        <v>0</v>
      </c>
      <c r="U33" s="56">
        <f t="shared" si="1"/>
        <v>0</v>
      </c>
      <c r="V33" s="56">
        <f t="shared" si="2"/>
        <v>0</v>
      </c>
      <c r="W33" s="56">
        <f t="shared" si="3"/>
        <v>0</v>
      </c>
      <c r="X33" s="56">
        <f t="shared" si="4"/>
        <v>0</v>
      </c>
    </row>
    <row r="34" spans="1:24" ht="21" customHeight="1" x14ac:dyDescent="0.25">
      <c r="A34" s="58"/>
      <c r="B34" s="95"/>
      <c r="C34" s="95"/>
      <c r="D34" s="95"/>
      <c r="E34" s="95"/>
      <c r="F34" s="95"/>
      <c r="G34" s="95"/>
      <c r="H34" s="95"/>
      <c r="I34" s="110"/>
      <c r="J34" s="110"/>
      <c r="K34" s="96">
        <v>0</v>
      </c>
      <c r="L34" s="96"/>
      <c r="M34" s="59">
        <f t="shared" si="6"/>
        <v>0</v>
      </c>
      <c r="N34" s="93">
        <f t="shared" si="5"/>
        <v>0</v>
      </c>
      <c r="O34" s="93"/>
      <c r="S34" s="55">
        <v>6.3</v>
      </c>
      <c r="T34" s="56">
        <f t="shared" si="0"/>
        <v>0</v>
      </c>
      <c r="U34" s="56">
        <f t="shared" si="1"/>
        <v>0</v>
      </c>
      <c r="V34" s="56">
        <f t="shared" si="2"/>
        <v>0</v>
      </c>
      <c r="W34" s="56">
        <f t="shared" si="3"/>
        <v>0</v>
      </c>
      <c r="X34" s="56">
        <f t="shared" si="4"/>
        <v>0</v>
      </c>
    </row>
    <row r="35" spans="1:24" ht="21" customHeight="1" x14ac:dyDescent="0.25">
      <c r="A35" s="58"/>
      <c r="B35" s="95"/>
      <c r="C35" s="95"/>
      <c r="D35" s="95"/>
      <c r="E35" s="95"/>
      <c r="F35" s="95"/>
      <c r="G35" s="95"/>
      <c r="H35" s="95"/>
      <c r="I35" s="110"/>
      <c r="J35" s="110"/>
      <c r="K35" s="96">
        <v>0</v>
      </c>
      <c r="L35" s="96"/>
      <c r="M35" s="59">
        <f t="shared" si="6"/>
        <v>0</v>
      </c>
      <c r="N35" s="93">
        <f t="shared" si="5"/>
        <v>0</v>
      </c>
      <c r="O35" s="93"/>
      <c r="S35" s="55">
        <v>6.4</v>
      </c>
      <c r="T35" s="56">
        <f t="shared" si="0"/>
        <v>0</v>
      </c>
      <c r="U35" s="56">
        <f t="shared" si="1"/>
        <v>0</v>
      </c>
      <c r="V35" s="56">
        <f t="shared" si="2"/>
        <v>0</v>
      </c>
      <c r="W35" s="56">
        <f t="shared" si="3"/>
        <v>0</v>
      </c>
      <c r="X35" s="56">
        <f t="shared" si="4"/>
        <v>0</v>
      </c>
    </row>
    <row r="36" spans="1:24" ht="21" customHeight="1" x14ac:dyDescent="0.25">
      <c r="A36" s="58"/>
      <c r="B36" s="95"/>
      <c r="C36" s="95"/>
      <c r="D36" s="95"/>
      <c r="E36" s="95"/>
      <c r="F36" s="95"/>
      <c r="G36" s="95"/>
      <c r="H36" s="95"/>
      <c r="I36" s="110"/>
      <c r="J36" s="110"/>
      <c r="K36" s="96">
        <v>0</v>
      </c>
      <c r="L36" s="96"/>
      <c r="M36" s="59">
        <f t="shared" si="6"/>
        <v>0</v>
      </c>
      <c r="N36" s="93">
        <f t="shared" si="5"/>
        <v>0</v>
      </c>
      <c r="O36" s="93"/>
      <c r="S36" s="55">
        <v>6.5</v>
      </c>
      <c r="T36" s="56">
        <f t="shared" si="0"/>
        <v>0</v>
      </c>
      <c r="U36" s="56">
        <f t="shared" si="1"/>
        <v>0</v>
      </c>
      <c r="V36" s="56">
        <f t="shared" si="2"/>
        <v>0</v>
      </c>
      <c r="W36" s="56">
        <f t="shared" si="3"/>
        <v>0</v>
      </c>
      <c r="X36" s="56">
        <f t="shared" si="4"/>
        <v>0</v>
      </c>
    </row>
    <row r="37" spans="1:24" ht="21" customHeight="1" x14ac:dyDescent="0.25">
      <c r="A37" s="58"/>
      <c r="B37" s="95"/>
      <c r="C37" s="95"/>
      <c r="D37" s="95"/>
      <c r="E37" s="95"/>
      <c r="F37" s="95"/>
      <c r="G37" s="95"/>
      <c r="H37" s="95"/>
      <c r="I37" s="110"/>
      <c r="J37" s="110"/>
      <c r="K37" s="96">
        <v>0</v>
      </c>
      <c r="L37" s="96"/>
      <c r="M37" s="59">
        <f t="shared" si="6"/>
        <v>0</v>
      </c>
      <c r="N37" s="93">
        <f t="shared" si="5"/>
        <v>0</v>
      </c>
      <c r="O37" s="93"/>
      <c r="S37" s="55">
        <v>6.6</v>
      </c>
      <c r="T37" s="56">
        <f t="shared" si="0"/>
        <v>0</v>
      </c>
      <c r="U37" s="56">
        <f t="shared" si="1"/>
        <v>0</v>
      </c>
      <c r="V37" s="56">
        <f t="shared" si="2"/>
        <v>0</v>
      </c>
      <c r="W37" s="56">
        <f t="shared" si="3"/>
        <v>0</v>
      </c>
      <c r="X37" s="56">
        <f t="shared" si="4"/>
        <v>0</v>
      </c>
    </row>
    <row r="38" spans="1:24" ht="21" customHeight="1" x14ac:dyDescent="0.25">
      <c r="A38" s="58"/>
      <c r="B38" s="95"/>
      <c r="C38" s="95"/>
      <c r="D38" s="95"/>
      <c r="E38" s="95"/>
      <c r="F38" s="95"/>
      <c r="G38" s="95"/>
      <c r="H38" s="95"/>
      <c r="I38" s="110"/>
      <c r="J38" s="110"/>
      <c r="K38" s="96">
        <v>0</v>
      </c>
      <c r="L38" s="96"/>
      <c r="M38" s="59">
        <f t="shared" si="6"/>
        <v>0</v>
      </c>
      <c r="N38" s="93">
        <f t="shared" si="5"/>
        <v>0</v>
      </c>
      <c r="O38" s="93"/>
      <c r="S38"/>
      <c r="T38"/>
      <c r="U38"/>
      <c r="V38"/>
      <c r="W38"/>
      <c r="X38"/>
    </row>
    <row r="39" spans="1:24" ht="21" customHeight="1" x14ac:dyDescent="0.25">
      <c r="N39" s="88">
        <f>SUM(N12:O38)</f>
        <v>0</v>
      </c>
      <c r="O39" s="88"/>
      <c r="S39"/>
      <c r="T39"/>
      <c r="U39"/>
      <c r="V39"/>
      <c r="W39"/>
      <c r="X39"/>
    </row>
    <row r="40" spans="1:24" ht="8.25" customHeight="1" x14ac:dyDescent="0.25">
      <c r="S40"/>
      <c r="T40"/>
      <c r="U40"/>
      <c r="V40"/>
      <c r="W40"/>
      <c r="X40"/>
    </row>
    <row r="41" spans="1:24" x14ac:dyDescent="0.25">
      <c r="A41" s="3" t="s">
        <v>124</v>
      </c>
      <c r="S41" t="s">
        <v>147</v>
      </c>
      <c r="T41"/>
      <c r="U41" s="1">
        <v>25000</v>
      </c>
      <c r="V41"/>
      <c r="W41"/>
      <c r="X41"/>
    </row>
    <row r="42" spans="1:24" ht="8.25" customHeight="1" x14ac:dyDescent="0.25">
      <c r="S42" t="s">
        <v>148</v>
      </c>
      <c r="T42"/>
      <c r="U42" s="1">
        <v>22000</v>
      </c>
      <c r="V42"/>
      <c r="W42"/>
      <c r="X42"/>
    </row>
    <row r="43" spans="1:24" x14ac:dyDescent="0.25">
      <c r="A43" s="2" t="s">
        <v>214</v>
      </c>
      <c r="S43" t="s">
        <v>149</v>
      </c>
      <c r="T43"/>
      <c r="U43" s="1">
        <v>20000</v>
      </c>
      <c r="V43"/>
      <c r="W43"/>
      <c r="X43"/>
    </row>
    <row r="44" spans="1:24" ht="36" customHeight="1" x14ac:dyDescent="0.25">
      <c r="A44" s="51" t="s">
        <v>34</v>
      </c>
      <c r="B44" s="102" t="s">
        <v>125</v>
      </c>
      <c r="C44" s="102"/>
      <c r="D44" s="102"/>
      <c r="E44" s="102"/>
      <c r="F44" s="102"/>
      <c r="G44" s="102"/>
      <c r="H44" s="102"/>
      <c r="I44" s="102" t="s">
        <v>47</v>
      </c>
      <c r="J44" s="102"/>
      <c r="K44" s="102" t="s">
        <v>126</v>
      </c>
      <c r="L44" s="102"/>
      <c r="M44" s="48"/>
      <c r="N44" s="102" t="s">
        <v>74</v>
      </c>
      <c r="O44" s="102"/>
      <c r="S44" t="s">
        <v>150</v>
      </c>
      <c r="T44"/>
      <c r="U44" s="1">
        <v>18000</v>
      </c>
      <c r="V44"/>
      <c r="W44"/>
      <c r="X44"/>
    </row>
    <row r="45" spans="1:24" ht="21" customHeight="1" x14ac:dyDescent="0.25">
      <c r="A45" s="58"/>
      <c r="B45" s="95"/>
      <c r="C45" s="95"/>
      <c r="D45" s="95"/>
      <c r="E45" s="95"/>
      <c r="F45" s="95"/>
      <c r="G45" s="95"/>
      <c r="H45" s="95"/>
      <c r="I45" s="110"/>
      <c r="J45" s="110"/>
      <c r="K45" s="96">
        <v>0</v>
      </c>
      <c r="L45" s="96"/>
      <c r="M45" s="59">
        <f>A45</f>
        <v>0</v>
      </c>
      <c r="N45" s="93">
        <f>I45*K45</f>
        <v>0</v>
      </c>
      <c r="O45" s="93"/>
      <c r="S45" t="s">
        <v>181</v>
      </c>
      <c r="T45"/>
      <c r="U45" s="1">
        <v>150000</v>
      </c>
      <c r="V45"/>
      <c r="W45"/>
      <c r="X45"/>
    </row>
    <row r="46" spans="1:24" ht="21" customHeight="1" x14ac:dyDescent="0.25">
      <c r="A46" s="58"/>
      <c r="B46" s="95"/>
      <c r="C46" s="95"/>
      <c r="D46" s="95"/>
      <c r="E46" s="95"/>
      <c r="F46" s="95"/>
      <c r="G46" s="95"/>
      <c r="H46" s="95"/>
      <c r="I46" s="110"/>
      <c r="J46" s="110"/>
      <c r="K46" s="96">
        <v>0</v>
      </c>
      <c r="L46" s="96"/>
      <c r="M46" s="59">
        <f t="shared" ref="M46:M54" si="7">A46</f>
        <v>0</v>
      </c>
      <c r="N46" s="93">
        <f t="shared" ref="N46:N49" si="8">I46*K46</f>
        <v>0</v>
      </c>
      <c r="O46" s="93"/>
      <c r="S46" t="s">
        <v>182</v>
      </c>
      <c r="T46"/>
      <c r="U46" s="1">
        <v>100000</v>
      </c>
      <c r="V46"/>
      <c r="W46"/>
      <c r="X46"/>
    </row>
    <row r="47" spans="1:24" ht="21" customHeight="1" x14ac:dyDescent="0.25">
      <c r="A47" s="58"/>
      <c r="B47" s="95"/>
      <c r="C47" s="95"/>
      <c r="D47" s="95"/>
      <c r="E47" s="95"/>
      <c r="F47" s="95"/>
      <c r="G47" s="95"/>
      <c r="H47" s="95"/>
      <c r="I47" s="110"/>
      <c r="J47" s="110"/>
      <c r="K47" s="96">
        <v>0</v>
      </c>
      <c r="L47" s="96"/>
      <c r="M47" s="59">
        <f t="shared" si="7"/>
        <v>0</v>
      </c>
      <c r="N47" s="93">
        <f t="shared" si="8"/>
        <v>0</v>
      </c>
      <c r="O47" s="93"/>
      <c r="S47"/>
      <c r="T47"/>
      <c r="U47" s="1">
        <v>0</v>
      </c>
      <c r="V47"/>
      <c r="W47"/>
      <c r="X47"/>
    </row>
    <row r="48" spans="1:24" ht="21" customHeight="1" x14ac:dyDescent="0.25">
      <c r="A48" s="58"/>
      <c r="B48" s="95"/>
      <c r="C48" s="95"/>
      <c r="D48" s="95"/>
      <c r="E48" s="95"/>
      <c r="F48" s="95"/>
      <c r="G48" s="95"/>
      <c r="H48" s="95"/>
      <c r="I48" s="110"/>
      <c r="J48" s="110"/>
      <c r="K48" s="96">
        <v>0</v>
      </c>
      <c r="L48" s="96"/>
      <c r="M48" s="59">
        <f t="shared" si="7"/>
        <v>0</v>
      </c>
      <c r="N48" s="93">
        <f t="shared" si="8"/>
        <v>0</v>
      </c>
      <c r="O48" s="93"/>
      <c r="S48"/>
      <c r="T48"/>
      <c r="U48"/>
      <c r="V48"/>
      <c r="W48"/>
      <c r="X48"/>
    </row>
    <row r="49" spans="1:24" ht="21" customHeight="1" x14ac:dyDescent="0.25">
      <c r="A49" s="58"/>
      <c r="B49" s="95"/>
      <c r="C49" s="95"/>
      <c r="D49" s="95"/>
      <c r="E49" s="95"/>
      <c r="F49" s="95"/>
      <c r="G49" s="95"/>
      <c r="H49" s="95"/>
      <c r="I49" s="110"/>
      <c r="J49" s="110"/>
      <c r="K49" s="96">
        <v>0</v>
      </c>
      <c r="L49" s="96"/>
      <c r="M49" s="59">
        <f t="shared" si="7"/>
        <v>0</v>
      </c>
      <c r="N49" s="93">
        <f t="shared" si="8"/>
        <v>0</v>
      </c>
      <c r="O49" s="93"/>
      <c r="S49"/>
      <c r="T49"/>
      <c r="U49"/>
      <c r="V49"/>
      <c r="W49"/>
      <c r="X49"/>
    </row>
    <row r="50" spans="1:24" ht="21" customHeight="1" x14ac:dyDescent="0.25">
      <c r="A50" s="58"/>
      <c r="B50" s="95"/>
      <c r="C50" s="95"/>
      <c r="D50" s="95"/>
      <c r="E50" s="95"/>
      <c r="F50" s="95"/>
      <c r="G50" s="95"/>
      <c r="H50" s="95"/>
      <c r="I50" s="110"/>
      <c r="J50" s="110"/>
      <c r="K50" s="96">
        <v>0</v>
      </c>
      <c r="L50" s="96"/>
      <c r="M50" s="59">
        <f t="shared" si="7"/>
        <v>0</v>
      </c>
      <c r="N50" s="93">
        <f>I50*K50</f>
        <v>0</v>
      </c>
      <c r="O50" s="93"/>
      <c r="S50"/>
      <c r="T50"/>
      <c r="U50"/>
      <c r="V50"/>
      <c r="W50"/>
      <c r="X50"/>
    </row>
    <row r="51" spans="1:24" ht="21" customHeight="1" x14ac:dyDescent="0.25">
      <c r="A51" s="58"/>
      <c r="B51" s="95"/>
      <c r="C51" s="95"/>
      <c r="D51" s="95"/>
      <c r="E51" s="95"/>
      <c r="F51" s="95"/>
      <c r="G51" s="95"/>
      <c r="H51" s="95"/>
      <c r="I51" s="110"/>
      <c r="J51" s="110"/>
      <c r="K51" s="96">
        <v>0</v>
      </c>
      <c r="L51" s="96"/>
      <c r="M51" s="59">
        <f t="shared" si="7"/>
        <v>0</v>
      </c>
      <c r="N51" s="93">
        <f t="shared" ref="N51:N54" si="9">I51*K51</f>
        <v>0</v>
      </c>
      <c r="O51" s="93"/>
      <c r="S51"/>
      <c r="T51"/>
      <c r="U51"/>
      <c r="V51"/>
      <c r="W51"/>
      <c r="X51"/>
    </row>
    <row r="52" spans="1:24" ht="21" customHeight="1" x14ac:dyDescent="0.25">
      <c r="A52" s="58"/>
      <c r="B52" s="95"/>
      <c r="C52" s="95"/>
      <c r="D52" s="95"/>
      <c r="E52" s="95"/>
      <c r="F52" s="95"/>
      <c r="G52" s="95"/>
      <c r="H52" s="95"/>
      <c r="I52" s="110"/>
      <c r="J52" s="110"/>
      <c r="K52" s="96">
        <v>0</v>
      </c>
      <c r="L52" s="96"/>
      <c r="M52" s="59">
        <f t="shared" si="7"/>
        <v>0</v>
      </c>
      <c r="N52" s="93">
        <f t="shared" si="9"/>
        <v>0</v>
      </c>
      <c r="O52" s="93"/>
      <c r="S52"/>
      <c r="T52"/>
      <c r="U52"/>
      <c r="V52"/>
      <c r="W52"/>
      <c r="X52"/>
    </row>
    <row r="53" spans="1:24" ht="21" customHeight="1" x14ac:dyDescent="0.25">
      <c r="A53" s="58"/>
      <c r="B53" s="95"/>
      <c r="C53" s="95"/>
      <c r="D53" s="95"/>
      <c r="E53" s="95"/>
      <c r="F53" s="95"/>
      <c r="G53" s="95"/>
      <c r="H53" s="95"/>
      <c r="I53" s="110"/>
      <c r="J53" s="110"/>
      <c r="K53" s="96">
        <v>0</v>
      </c>
      <c r="L53" s="96"/>
      <c r="M53" s="59">
        <f t="shared" si="7"/>
        <v>0</v>
      </c>
      <c r="N53" s="93">
        <f t="shared" si="9"/>
        <v>0</v>
      </c>
      <c r="O53" s="93"/>
      <c r="S53"/>
      <c r="T53"/>
      <c r="U53"/>
      <c r="V53"/>
      <c r="W53"/>
      <c r="X53"/>
    </row>
    <row r="54" spans="1:24" ht="21" customHeight="1" x14ac:dyDescent="0.25">
      <c r="A54" s="58"/>
      <c r="B54" s="95"/>
      <c r="C54" s="95"/>
      <c r="D54" s="95"/>
      <c r="E54" s="95"/>
      <c r="F54" s="95"/>
      <c r="G54" s="95"/>
      <c r="H54" s="95"/>
      <c r="I54" s="110"/>
      <c r="J54" s="110"/>
      <c r="K54" s="96">
        <v>0</v>
      </c>
      <c r="L54" s="96"/>
      <c r="M54" s="59">
        <f t="shared" si="7"/>
        <v>0</v>
      </c>
      <c r="N54" s="93">
        <f t="shared" si="9"/>
        <v>0</v>
      </c>
      <c r="O54" s="93"/>
      <c r="S54"/>
      <c r="T54"/>
      <c r="U54"/>
      <c r="V54"/>
      <c r="W54"/>
      <c r="X54"/>
    </row>
    <row r="55" spans="1:24" ht="21" customHeight="1" x14ac:dyDescent="0.25">
      <c r="K55"/>
      <c r="L55"/>
      <c r="M55"/>
      <c r="N55" s="88">
        <f>SUM(N45:O54)</f>
        <v>0</v>
      </c>
      <c r="O55" s="88"/>
      <c r="S55"/>
      <c r="T55"/>
      <c r="U55"/>
      <c r="V55"/>
      <c r="W55"/>
      <c r="X55"/>
    </row>
    <row r="56" spans="1:24" ht="8.25" customHeight="1" x14ac:dyDescent="0.25"/>
    <row r="57" spans="1:24" ht="18" customHeight="1" x14ac:dyDescent="0.25">
      <c r="D57" s="102" t="s">
        <v>127</v>
      </c>
      <c r="E57" s="102"/>
      <c r="F57" s="102"/>
      <c r="G57" s="102"/>
      <c r="H57" s="102" t="s">
        <v>74</v>
      </c>
      <c r="I57" s="102"/>
      <c r="J57" s="102"/>
      <c r="K57" s="102"/>
    </row>
    <row r="58" spans="1:24" ht="18" customHeight="1" x14ac:dyDescent="0.25">
      <c r="D58" s="99" t="s">
        <v>128</v>
      </c>
      <c r="E58" s="99"/>
      <c r="F58" s="99"/>
      <c r="G58" s="99"/>
      <c r="H58" s="93">
        <f>N39</f>
        <v>0</v>
      </c>
      <c r="I58" s="93"/>
      <c r="J58" s="93"/>
      <c r="K58" s="93"/>
    </row>
    <row r="59" spans="1:24" ht="18" customHeight="1" x14ac:dyDescent="0.25">
      <c r="D59" s="99" t="s">
        <v>129</v>
      </c>
      <c r="E59" s="99"/>
      <c r="F59" s="99"/>
      <c r="G59" s="99"/>
      <c r="H59" s="93">
        <f>N55</f>
        <v>0</v>
      </c>
      <c r="I59" s="93"/>
      <c r="J59" s="93"/>
      <c r="K59" s="93"/>
    </row>
    <row r="60" spans="1:24" ht="18" customHeight="1" x14ac:dyDescent="0.25">
      <c r="D60" s="111" t="s">
        <v>123</v>
      </c>
      <c r="E60" s="111"/>
      <c r="F60" s="111"/>
      <c r="G60" s="111"/>
      <c r="H60" s="112">
        <f>H58+H59</f>
        <v>0</v>
      </c>
      <c r="I60" s="112"/>
      <c r="J60" s="112"/>
      <c r="K60" s="112"/>
    </row>
    <row r="61" spans="1:24" ht="6.75" customHeight="1" x14ac:dyDescent="0.25">
      <c r="D61" s="16"/>
      <c r="E61" s="16"/>
      <c r="F61" s="16"/>
      <c r="G61" s="16"/>
      <c r="H61"/>
      <c r="I61"/>
      <c r="J61"/>
      <c r="K61"/>
      <c r="N61" s="89"/>
      <c r="O61" s="89"/>
    </row>
    <row r="62" spans="1:24" ht="18" customHeight="1" x14ac:dyDescent="0.25">
      <c r="D62" s="16"/>
      <c r="E62" s="16"/>
      <c r="F62" s="16"/>
      <c r="G62" s="16"/>
      <c r="H62"/>
      <c r="I62"/>
      <c r="J62"/>
      <c r="K62"/>
      <c r="N62" s="89" t="s">
        <v>48</v>
      </c>
      <c r="O62" s="89"/>
    </row>
    <row r="63" spans="1:24" ht="15" customHeight="1" x14ac:dyDescent="0.25">
      <c r="D63" s="16"/>
      <c r="E63" s="16"/>
      <c r="F63" s="16"/>
      <c r="G63" s="16"/>
      <c r="H63"/>
      <c r="I63"/>
      <c r="J63"/>
      <c r="K63"/>
      <c r="N63" s="62"/>
      <c r="O63" s="62"/>
    </row>
    <row r="64" spans="1:24" ht="15" customHeight="1" x14ac:dyDescent="0.25"/>
    <row r="65" spans="1:15" x14ac:dyDescent="0.25">
      <c r="A65" s="3" t="s">
        <v>70</v>
      </c>
    </row>
    <row r="66" spans="1:15" ht="9" customHeight="1" x14ac:dyDescent="0.25"/>
    <row r="67" spans="1:15" x14ac:dyDescent="0.25">
      <c r="A67" s="2" t="s">
        <v>215</v>
      </c>
    </row>
    <row r="68" spans="1:15" x14ac:dyDescent="0.25">
      <c r="A68" s="2" t="s">
        <v>130</v>
      </c>
    </row>
    <row r="69" spans="1:15" ht="36" customHeight="1" x14ac:dyDescent="0.25">
      <c r="A69" s="51" t="s">
        <v>34</v>
      </c>
      <c r="B69" s="102" t="s">
        <v>127</v>
      </c>
      <c r="C69" s="102"/>
      <c r="D69" s="102"/>
      <c r="E69" s="102"/>
      <c r="F69" s="102"/>
      <c r="G69" s="102"/>
      <c r="H69" s="102"/>
      <c r="I69" s="102" t="s">
        <v>47</v>
      </c>
      <c r="J69" s="102"/>
      <c r="K69" s="102" t="s">
        <v>126</v>
      </c>
      <c r="L69" s="102"/>
      <c r="M69" s="48"/>
      <c r="N69" s="102" t="s">
        <v>74</v>
      </c>
      <c r="O69" s="102"/>
    </row>
    <row r="70" spans="1:15" ht="21" customHeight="1" x14ac:dyDescent="0.25">
      <c r="A70" s="58"/>
      <c r="B70" s="95"/>
      <c r="C70" s="95"/>
      <c r="D70" s="95"/>
      <c r="E70" s="95"/>
      <c r="F70" s="95"/>
      <c r="G70" s="95"/>
      <c r="H70" s="95"/>
      <c r="I70" s="110">
        <v>0</v>
      </c>
      <c r="J70" s="110"/>
      <c r="K70" s="96">
        <v>0</v>
      </c>
      <c r="L70" s="96"/>
      <c r="M70" s="59">
        <f>A70</f>
        <v>0</v>
      </c>
      <c r="N70" s="93">
        <f>I70*K70</f>
        <v>0</v>
      </c>
      <c r="O70" s="93"/>
    </row>
    <row r="71" spans="1:15" ht="21" customHeight="1" x14ac:dyDescent="0.25">
      <c r="A71" s="58"/>
      <c r="B71" s="95"/>
      <c r="C71" s="95"/>
      <c r="D71" s="95"/>
      <c r="E71" s="95"/>
      <c r="F71" s="95"/>
      <c r="G71" s="95"/>
      <c r="H71" s="95"/>
      <c r="I71" s="110">
        <v>0</v>
      </c>
      <c r="J71" s="110"/>
      <c r="K71" s="96">
        <v>0</v>
      </c>
      <c r="L71" s="96"/>
      <c r="M71" s="59">
        <f t="shared" ref="M71:M109" si="10">A71</f>
        <v>0</v>
      </c>
      <c r="N71" s="93">
        <f t="shared" ref="N71:N109" si="11">I71*K71</f>
        <v>0</v>
      </c>
      <c r="O71" s="93"/>
    </row>
    <row r="72" spans="1:15" ht="21" customHeight="1" x14ac:dyDescent="0.25">
      <c r="A72" s="58"/>
      <c r="B72" s="95"/>
      <c r="C72" s="95"/>
      <c r="D72" s="95"/>
      <c r="E72" s="95"/>
      <c r="F72" s="95"/>
      <c r="G72" s="95"/>
      <c r="H72" s="95"/>
      <c r="I72" s="110">
        <v>0</v>
      </c>
      <c r="J72" s="110"/>
      <c r="K72" s="96">
        <v>0</v>
      </c>
      <c r="L72" s="96"/>
      <c r="M72" s="59">
        <f t="shared" si="10"/>
        <v>0</v>
      </c>
      <c r="N72" s="93">
        <f t="shared" si="11"/>
        <v>0</v>
      </c>
      <c r="O72" s="93"/>
    </row>
    <row r="73" spans="1:15" ht="21" customHeight="1" x14ac:dyDescent="0.25">
      <c r="A73" s="58"/>
      <c r="B73" s="95"/>
      <c r="C73" s="95"/>
      <c r="D73" s="95"/>
      <c r="E73" s="95"/>
      <c r="F73" s="95"/>
      <c r="G73" s="95"/>
      <c r="H73" s="95"/>
      <c r="I73" s="110">
        <v>0</v>
      </c>
      <c r="J73" s="110"/>
      <c r="K73" s="96">
        <v>0</v>
      </c>
      <c r="L73" s="96"/>
      <c r="M73" s="59">
        <f t="shared" si="10"/>
        <v>0</v>
      </c>
      <c r="N73" s="93">
        <f t="shared" si="11"/>
        <v>0</v>
      </c>
      <c r="O73" s="93"/>
    </row>
    <row r="74" spans="1:15" ht="21" customHeight="1" x14ac:dyDescent="0.25">
      <c r="A74" s="58"/>
      <c r="B74" s="95"/>
      <c r="C74" s="95"/>
      <c r="D74" s="95"/>
      <c r="E74" s="95"/>
      <c r="F74" s="95"/>
      <c r="G74" s="95"/>
      <c r="H74" s="95"/>
      <c r="I74" s="110">
        <v>0</v>
      </c>
      <c r="J74" s="110"/>
      <c r="K74" s="96">
        <v>0</v>
      </c>
      <c r="L74" s="96"/>
      <c r="M74" s="59">
        <f t="shared" si="10"/>
        <v>0</v>
      </c>
      <c r="N74" s="93">
        <f t="shared" si="11"/>
        <v>0</v>
      </c>
      <c r="O74" s="93"/>
    </row>
    <row r="75" spans="1:15" ht="21" customHeight="1" x14ac:dyDescent="0.25">
      <c r="A75" s="58"/>
      <c r="B75" s="95"/>
      <c r="C75" s="95"/>
      <c r="D75" s="95"/>
      <c r="E75" s="95"/>
      <c r="F75" s="95"/>
      <c r="G75" s="95"/>
      <c r="H75" s="95"/>
      <c r="I75" s="110">
        <v>0</v>
      </c>
      <c r="J75" s="110"/>
      <c r="K75" s="96">
        <v>0</v>
      </c>
      <c r="L75" s="96"/>
      <c r="M75" s="59">
        <f t="shared" si="10"/>
        <v>0</v>
      </c>
      <c r="N75" s="93">
        <f t="shared" si="11"/>
        <v>0</v>
      </c>
      <c r="O75" s="93"/>
    </row>
    <row r="76" spans="1:15" ht="21" customHeight="1" x14ac:dyDescent="0.25">
      <c r="A76" s="58"/>
      <c r="B76" s="95"/>
      <c r="C76" s="95"/>
      <c r="D76" s="95"/>
      <c r="E76" s="95"/>
      <c r="F76" s="95"/>
      <c r="G76" s="95"/>
      <c r="H76" s="95"/>
      <c r="I76" s="110">
        <v>0</v>
      </c>
      <c r="J76" s="110"/>
      <c r="K76" s="96">
        <v>0</v>
      </c>
      <c r="L76" s="96"/>
      <c r="M76" s="59">
        <f t="shared" si="10"/>
        <v>0</v>
      </c>
      <c r="N76" s="93">
        <f t="shared" si="11"/>
        <v>0</v>
      </c>
      <c r="O76" s="93"/>
    </row>
    <row r="77" spans="1:15" ht="21" customHeight="1" x14ac:dyDescent="0.25">
      <c r="A77" s="58"/>
      <c r="B77" s="95"/>
      <c r="C77" s="95"/>
      <c r="D77" s="95"/>
      <c r="E77" s="95"/>
      <c r="F77" s="95"/>
      <c r="G77" s="95"/>
      <c r="H77" s="95"/>
      <c r="I77" s="110">
        <v>0</v>
      </c>
      <c r="J77" s="110"/>
      <c r="K77" s="96">
        <v>0</v>
      </c>
      <c r="L77" s="96"/>
      <c r="M77" s="59">
        <f t="shared" si="10"/>
        <v>0</v>
      </c>
      <c r="N77" s="93">
        <f t="shared" si="11"/>
        <v>0</v>
      </c>
      <c r="O77" s="93"/>
    </row>
    <row r="78" spans="1:15" ht="21" customHeight="1" x14ac:dyDescent="0.25">
      <c r="A78" s="58"/>
      <c r="B78" s="95"/>
      <c r="C78" s="95"/>
      <c r="D78" s="95"/>
      <c r="E78" s="95"/>
      <c r="F78" s="95"/>
      <c r="G78" s="95"/>
      <c r="H78" s="95"/>
      <c r="I78" s="110">
        <v>0</v>
      </c>
      <c r="J78" s="110"/>
      <c r="K78" s="96">
        <v>0</v>
      </c>
      <c r="L78" s="96"/>
      <c r="M78" s="59">
        <f t="shared" si="10"/>
        <v>0</v>
      </c>
      <c r="N78" s="93">
        <f t="shared" si="11"/>
        <v>0</v>
      </c>
      <c r="O78" s="93"/>
    </row>
    <row r="79" spans="1:15" ht="21" customHeight="1" x14ac:dyDescent="0.25">
      <c r="A79" s="58"/>
      <c r="B79" s="95"/>
      <c r="C79" s="95"/>
      <c r="D79" s="95"/>
      <c r="E79" s="95"/>
      <c r="F79" s="95"/>
      <c r="G79" s="95"/>
      <c r="H79" s="95"/>
      <c r="I79" s="110">
        <v>0</v>
      </c>
      <c r="J79" s="110"/>
      <c r="K79" s="96">
        <v>0</v>
      </c>
      <c r="L79" s="96"/>
      <c r="M79" s="59">
        <f t="shared" si="10"/>
        <v>0</v>
      </c>
      <c r="N79" s="93">
        <f t="shared" si="11"/>
        <v>0</v>
      </c>
      <c r="O79" s="93"/>
    </row>
    <row r="80" spans="1:15" ht="21" customHeight="1" x14ac:dyDescent="0.25">
      <c r="A80" s="58"/>
      <c r="B80" s="95"/>
      <c r="C80" s="95"/>
      <c r="D80" s="95"/>
      <c r="E80" s="95"/>
      <c r="F80" s="95"/>
      <c r="G80" s="95"/>
      <c r="H80" s="95"/>
      <c r="I80" s="110">
        <v>0</v>
      </c>
      <c r="J80" s="110"/>
      <c r="K80" s="96">
        <v>0</v>
      </c>
      <c r="L80" s="96"/>
      <c r="M80" s="59">
        <f t="shared" si="10"/>
        <v>0</v>
      </c>
      <c r="N80" s="93">
        <f t="shared" si="11"/>
        <v>0</v>
      </c>
      <c r="O80" s="93"/>
    </row>
    <row r="81" spans="1:15" ht="21" customHeight="1" x14ac:dyDescent="0.25">
      <c r="A81" s="58"/>
      <c r="B81" s="95"/>
      <c r="C81" s="95"/>
      <c r="D81" s="95"/>
      <c r="E81" s="95"/>
      <c r="F81" s="95"/>
      <c r="G81" s="95"/>
      <c r="H81" s="95"/>
      <c r="I81" s="110">
        <v>0</v>
      </c>
      <c r="J81" s="110"/>
      <c r="K81" s="96">
        <v>0</v>
      </c>
      <c r="L81" s="96"/>
      <c r="M81" s="59">
        <f t="shared" si="10"/>
        <v>0</v>
      </c>
      <c r="N81" s="93">
        <f t="shared" si="11"/>
        <v>0</v>
      </c>
      <c r="O81" s="93"/>
    </row>
    <row r="82" spans="1:15" ht="21" customHeight="1" x14ac:dyDescent="0.25">
      <c r="A82" s="58"/>
      <c r="B82" s="95"/>
      <c r="C82" s="95"/>
      <c r="D82" s="95"/>
      <c r="E82" s="95"/>
      <c r="F82" s="95"/>
      <c r="G82" s="95"/>
      <c r="H82" s="95"/>
      <c r="I82" s="110">
        <v>0</v>
      </c>
      <c r="J82" s="110"/>
      <c r="K82" s="96">
        <v>0</v>
      </c>
      <c r="L82" s="96"/>
      <c r="M82" s="59">
        <f t="shared" si="10"/>
        <v>0</v>
      </c>
      <c r="N82" s="93">
        <f t="shared" si="11"/>
        <v>0</v>
      </c>
      <c r="O82" s="93"/>
    </row>
    <row r="83" spans="1:15" ht="21" customHeight="1" x14ac:dyDescent="0.25">
      <c r="A83" s="58"/>
      <c r="B83" s="95"/>
      <c r="C83" s="95"/>
      <c r="D83" s="95"/>
      <c r="E83" s="95"/>
      <c r="F83" s="95"/>
      <c r="G83" s="95"/>
      <c r="H83" s="95"/>
      <c r="I83" s="110">
        <v>0</v>
      </c>
      <c r="J83" s="110"/>
      <c r="K83" s="96">
        <v>0</v>
      </c>
      <c r="L83" s="96"/>
      <c r="M83" s="59">
        <f t="shared" si="10"/>
        <v>0</v>
      </c>
      <c r="N83" s="93">
        <f t="shared" si="11"/>
        <v>0</v>
      </c>
      <c r="O83" s="93"/>
    </row>
    <row r="84" spans="1:15" ht="21" customHeight="1" x14ac:dyDescent="0.25">
      <c r="A84" s="58"/>
      <c r="B84" s="95"/>
      <c r="C84" s="95"/>
      <c r="D84" s="95"/>
      <c r="E84" s="95"/>
      <c r="F84" s="95"/>
      <c r="G84" s="95"/>
      <c r="H84" s="95"/>
      <c r="I84" s="110">
        <v>0</v>
      </c>
      <c r="J84" s="110"/>
      <c r="K84" s="96">
        <v>0</v>
      </c>
      <c r="L84" s="96"/>
      <c r="M84" s="59">
        <f t="shared" si="10"/>
        <v>0</v>
      </c>
      <c r="N84" s="93">
        <f t="shared" si="11"/>
        <v>0</v>
      </c>
      <c r="O84" s="93"/>
    </row>
    <row r="85" spans="1:15" ht="21" customHeight="1" x14ac:dyDescent="0.25">
      <c r="A85" s="58"/>
      <c r="B85" s="95"/>
      <c r="C85" s="95"/>
      <c r="D85" s="95"/>
      <c r="E85" s="95"/>
      <c r="F85" s="95"/>
      <c r="G85" s="95"/>
      <c r="H85" s="95"/>
      <c r="I85" s="110">
        <v>0</v>
      </c>
      <c r="J85" s="110"/>
      <c r="K85" s="96">
        <v>0</v>
      </c>
      <c r="L85" s="96"/>
      <c r="M85" s="59">
        <f t="shared" si="10"/>
        <v>0</v>
      </c>
      <c r="N85" s="93">
        <f t="shared" si="11"/>
        <v>0</v>
      </c>
      <c r="O85" s="93"/>
    </row>
    <row r="86" spans="1:15" ht="21" customHeight="1" x14ac:dyDescent="0.25">
      <c r="A86" s="58"/>
      <c r="B86" s="95"/>
      <c r="C86" s="95"/>
      <c r="D86" s="95"/>
      <c r="E86" s="95"/>
      <c r="F86" s="95"/>
      <c r="G86" s="95"/>
      <c r="H86" s="95"/>
      <c r="I86" s="110">
        <v>0</v>
      </c>
      <c r="J86" s="110"/>
      <c r="K86" s="96">
        <v>0</v>
      </c>
      <c r="L86" s="96"/>
      <c r="M86" s="59">
        <f t="shared" si="10"/>
        <v>0</v>
      </c>
      <c r="N86" s="93">
        <f t="shared" si="11"/>
        <v>0</v>
      </c>
      <c r="O86" s="93"/>
    </row>
    <row r="87" spans="1:15" ht="21" customHeight="1" x14ac:dyDescent="0.25">
      <c r="A87" s="58"/>
      <c r="B87" s="95"/>
      <c r="C87" s="95"/>
      <c r="D87" s="95"/>
      <c r="E87" s="95"/>
      <c r="F87" s="95"/>
      <c r="G87" s="95"/>
      <c r="H87" s="95"/>
      <c r="I87" s="110">
        <v>0</v>
      </c>
      <c r="J87" s="110"/>
      <c r="K87" s="96">
        <v>0</v>
      </c>
      <c r="L87" s="96"/>
      <c r="M87" s="59">
        <f t="shared" si="10"/>
        <v>0</v>
      </c>
      <c r="N87" s="93">
        <f t="shared" si="11"/>
        <v>0</v>
      </c>
      <c r="O87" s="93"/>
    </row>
    <row r="88" spans="1:15" ht="21" customHeight="1" x14ac:dyDescent="0.25">
      <c r="A88" s="58"/>
      <c r="B88" s="95"/>
      <c r="C88" s="95"/>
      <c r="D88" s="95"/>
      <c r="E88" s="95"/>
      <c r="F88" s="95"/>
      <c r="G88" s="95"/>
      <c r="H88" s="95"/>
      <c r="I88" s="110">
        <v>0</v>
      </c>
      <c r="J88" s="110"/>
      <c r="K88" s="96">
        <v>0</v>
      </c>
      <c r="L88" s="96"/>
      <c r="M88" s="59">
        <f t="shared" si="10"/>
        <v>0</v>
      </c>
      <c r="N88" s="93">
        <f t="shared" si="11"/>
        <v>0</v>
      </c>
      <c r="O88" s="93"/>
    </row>
    <row r="89" spans="1:15" ht="21" customHeight="1" x14ac:dyDescent="0.25">
      <c r="A89" s="58"/>
      <c r="B89" s="95"/>
      <c r="C89" s="95"/>
      <c r="D89" s="95"/>
      <c r="E89" s="95"/>
      <c r="F89" s="95"/>
      <c r="G89" s="95"/>
      <c r="H89" s="95"/>
      <c r="I89" s="110">
        <v>0</v>
      </c>
      <c r="J89" s="110"/>
      <c r="K89" s="96">
        <v>0</v>
      </c>
      <c r="L89" s="96"/>
      <c r="M89" s="59">
        <f t="shared" si="10"/>
        <v>0</v>
      </c>
      <c r="N89" s="93">
        <f t="shared" si="11"/>
        <v>0</v>
      </c>
      <c r="O89" s="93"/>
    </row>
    <row r="90" spans="1:15" ht="21" customHeight="1" x14ac:dyDescent="0.25">
      <c r="A90" s="58"/>
      <c r="B90" s="95"/>
      <c r="C90" s="95"/>
      <c r="D90" s="95"/>
      <c r="E90" s="95"/>
      <c r="F90" s="95"/>
      <c r="G90" s="95"/>
      <c r="H90" s="95"/>
      <c r="I90" s="110">
        <v>0</v>
      </c>
      <c r="J90" s="110"/>
      <c r="K90" s="96">
        <v>0</v>
      </c>
      <c r="L90" s="96"/>
      <c r="M90" s="59">
        <f t="shared" si="10"/>
        <v>0</v>
      </c>
      <c r="N90" s="93">
        <f t="shared" si="11"/>
        <v>0</v>
      </c>
      <c r="O90" s="93"/>
    </row>
    <row r="91" spans="1:15" ht="21" customHeight="1" x14ac:dyDescent="0.25">
      <c r="A91" s="58"/>
      <c r="B91" s="95"/>
      <c r="C91" s="95"/>
      <c r="D91" s="95"/>
      <c r="E91" s="95"/>
      <c r="F91" s="95"/>
      <c r="G91" s="95"/>
      <c r="H91" s="95"/>
      <c r="I91" s="110">
        <v>0</v>
      </c>
      <c r="J91" s="110"/>
      <c r="K91" s="96">
        <v>0</v>
      </c>
      <c r="L91" s="96"/>
      <c r="M91" s="59">
        <f t="shared" si="10"/>
        <v>0</v>
      </c>
      <c r="N91" s="93">
        <f t="shared" si="11"/>
        <v>0</v>
      </c>
      <c r="O91" s="93"/>
    </row>
    <row r="92" spans="1:15" ht="21" customHeight="1" x14ac:dyDescent="0.25">
      <c r="A92" s="58"/>
      <c r="B92" s="95"/>
      <c r="C92" s="95"/>
      <c r="D92" s="95"/>
      <c r="E92" s="95"/>
      <c r="F92" s="95"/>
      <c r="G92" s="95"/>
      <c r="H92" s="95"/>
      <c r="I92" s="110">
        <v>0</v>
      </c>
      <c r="J92" s="110"/>
      <c r="K92" s="96">
        <v>0</v>
      </c>
      <c r="L92" s="96"/>
      <c r="M92" s="59">
        <f t="shared" si="10"/>
        <v>0</v>
      </c>
      <c r="N92" s="93">
        <f t="shared" si="11"/>
        <v>0</v>
      </c>
      <c r="O92" s="93"/>
    </row>
    <row r="93" spans="1:15" ht="21" customHeight="1" x14ac:dyDescent="0.25">
      <c r="A93" s="58"/>
      <c r="B93" s="95"/>
      <c r="C93" s="95"/>
      <c r="D93" s="95"/>
      <c r="E93" s="95"/>
      <c r="F93" s="95"/>
      <c r="G93" s="95"/>
      <c r="H93" s="95"/>
      <c r="I93" s="110">
        <v>0</v>
      </c>
      <c r="J93" s="110"/>
      <c r="K93" s="96">
        <v>0</v>
      </c>
      <c r="L93" s="96"/>
      <c r="M93" s="59">
        <f t="shared" si="10"/>
        <v>0</v>
      </c>
      <c r="N93" s="93">
        <f t="shared" si="11"/>
        <v>0</v>
      </c>
      <c r="O93" s="93"/>
    </row>
    <row r="94" spans="1:15" ht="21" customHeight="1" x14ac:dyDescent="0.25">
      <c r="A94" s="58"/>
      <c r="B94" s="95"/>
      <c r="C94" s="95"/>
      <c r="D94" s="95"/>
      <c r="E94" s="95"/>
      <c r="F94" s="95"/>
      <c r="G94" s="95"/>
      <c r="H94" s="95"/>
      <c r="I94" s="110">
        <v>0</v>
      </c>
      <c r="J94" s="110"/>
      <c r="K94" s="96">
        <v>0</v>
      </c>
      <c r="L94" s="96"/>
      <c r="M94" s="59">
        <f t="shared" si="10"/>
        <v>0</v>
      </c>
      <c r="N94" s="93">
        <f t="shared" si="11"/>
        <v>0</v>
      </c>
      <c r="O94" s="93"/>
    </row>
    <row r="95" spans="1:15" ht="21" customHeight="1" x14ac:dyDescent="0.25">
      <c r="A95" s="58"/>
      <c r="B95" s="95"/>
      <c r="C95" s="95"/>
      <c r="D95" s="95"/>
      <c r="E95" s="95"/>
      <c r="F95" s="95"/>
      <c r="G95" s="95"/>
      <c r="H95" s="95"/>
      <c r="I95" s="110">
        <v>0</v>
      </c>
      <c r="J95" s="110"/>
      <c r="K95" s="96">
        <v>0</v>
      </c>
      <c r="L95" s="96"/>
      <c r="M95" s="59">
        <f t="shared" si="10"/>
        <v>0</v>
      </c>
      <c r="N95" s="93">
        <f t="shared" si="11"/>
        <v>0</v>
      </c>
      <c r="O95" s="93"/>
    </row>
    <row r="96" spans="1:15" ht="21" customHeight="1" x14ac:dyDescent="0.25">
      <c r="A96" s="58"/>
      <c r="B96" s="95"/>
      <c r="C96" s="95"/>
      <c r="D96" s="95"/>
      <c r="E96" s="95"/>
      <c r="F96" s="95"/>
      <c r="G96" s="95"/>
      <c r="H96" s="95"/>
      <c r="I96" s="110">
        <v>0</v>
      </c>
      <c r="J96" s="110"/>
      <c r="K96" s="96">
        <v>0</v>
      </c>
      <c r="L96" s="96"/>
      <c r="M96" s="59">
        <f t="shared" si="10"/>
        <v>0</v>
      </c>
      <c r="N96" s="93">
        <f t="shared" si="11"/>
        <v>0</v>
      </c>
      <c r="O96" s="93"/>
    </row>
    <row r="97" spans="1:15" ht="21" customHeight="1" x14ac:dyDescent="0.25">
      <c r="A97" s="58"/>
      <c r="B97" s="95"/>
      <c r="C97" s="95"/>
      <c r="D97" s="95"/>
      <c r="E97" s="95"/>
      <c r="F97" s="95"/>
      <c r="G97" s="95"/>
      <c r="H97" s="95"/>
      <c r="I97" s="110">
        <v>0</v>
      </c>
      <c r="J97" s="110"/>
      <c r="K97" s="96">
        <v>0</v>
      </c>
      <c r="L97" s="96"/>
      <c r="M97" s="59">
        <f t="shared" si="10"/>
        <v>0</v>
      </c>
      <c r="N97" s="93">
        <f t="shared" si="11"/>
        <v>0</v>
      </c>
      <c r="O97" s="93"/>
    </row>
    <row r="98" spans="1:15" ht="21" customHeight="1" x14ac:dyDescent="0.25">
      <c r="A98" s="58"/>
      <c r="B98" s="95"/>
      <c r="C98" s="95"/>
      <c r="D98" s="95"/>
      <c r="E98" s="95"/>
      <c r="F98" s="95"/>
      <c r="G98" s="95"/>
      <c r="H98" s="95"/>
      <c r="I98" s="110">
        <v>0</v>
      </c>
      <c r="J98" s="110"/>
      <c r="K98" s="96">
        <v>0</v>
      </c>
      <c r="L98" s="96"/>
      <c r="M98" s="59">
        <f t="shared" si="10"/>
        <v>0</v>
      </c>
      <c r="N98" s="93">
        <f t="shared" si="11"/>
        <v>0</v>
      </c>
      <c r="O98" s="93"/>
    </row>
    <row r="99" spans="1:15" ht="21" customHeight="1" x14ac:dyDescent="0.25">
      <c r="A99" s="58"/>
      <c r="B99" s="95"/>
      <c r="C99" s="95"/>
      <c r="D99" s="95"/>
      <c r="E99" s="95"/>
      <c r="F99" s="95"/>
      <c r="G99" s="95"/>
      <c r="H99" s="95"/>
      <c r="I99" s="110">
        <v>0</v>
      </c>
      <c r="J99" s="110"/>
      <c r="K99" s="96">
        <v>0</v>
      </c>
      <c r="L99" s="96"/>
      <c r="M99" s="59">
        <f t="shared" si="10"/>
        <v>0</v>
      </c>
      <c r="N99" s="93">
        <f t="shared" si="11"/>
        <v>0</v>
      </c>
      <c r="O99" s="93"/>
    </row>
    <row r="100" spans="1:15" ht="21" customHeight="1" x14ac:dyDescent="0.25">
      <c r="A100" s="58"/>
      <c r="B100" s="95"/>
      <c r="C100" s="95"/>
      <c r="D100" s="95"/>
      <c r="E100" s="95"/>
      <c r="F100" s="95"/>
      <c r="G100" s="95"/>
      <c r="H100" s="95"/>
      <c r="I100" s="110">
        <v>0</v>
      </c>
      <c r="J100" s="110"/>
      <c r="K100" s="96">
        <v>0</v>
      </c>
      <c r="L100" s="96"/>
      <c r="M100" s="59">
        <f t="shared" si="10"/>
        <v>0</v>
      </c>
      <c r="N100" s="93">
        <f t="shared" si="11"/>
        <v>0</v>
      </c>
      <c r="O100" s="93"/>
    </row>
    <row r="101" spans="1:15" ht="21" customHeight="1" x14ac:dyDescent="0.25">
      <c r="A101" s="58"/>
      <c r="B101" s="95"/>
      <c r="C101" s="95"/>
      <c r="D101" s="95"/>
      <c r="E101" s="95"/>
      <c r="F101" s="95"/>
      <c r="G101" s="95"/>
      <c r="H101" s="95"/>
      <c r="I101" s="110">
        <v>0</v>
      </c>
      <c r="J101" s="110"/>
      <c r="K101" s="96">
        <v>0</v>
      </c>
      <c r="L101" s="96"/>
      <c r="M101" s="59">
        <f t="shared" si="10"/>
        <v>0</v>
      </c>
      <c r="N101" s="93">
        <f t="shared" si="11"/>
        <v>0</v>
      </c>
      <c r="O101" s="93"/>
    </row>
    <row r="102" spans="1:15" ht="21" customHeight="1" x14ac:dyDescent="0.25">
      <c r="A102" s="58"/>
      <c r="B102" s="95"/>
      <c r="C102" s="95"/>
      <c r="D102" s="95"/>
      <c r="E102" s="95"/>
      <c r="F102" s="95"/>
      <c r="G102" s="95"/>
      <c r="H102" s="95"/>
      <c r="I102" s="110">
        <v>0</v>
      </c>
      <c r="J102" s="110"/>
      <c r="K102" s="96">
        <v>0</v>
      </c>
      <c r="L102" s="96"/>
      <c r="M102" s="59">
        <f t="shared" si="10"/>
        <v>0</v>
      </c>
      <c r="N102" s="93">
        <f t="shared" si="11"/>
        <v>0</v>
      </c>
      <c r="O102" s="93"/>
    </row>
    <row r="103" spans="1:15" ht="21" customHeight="1" x14ac:dyDescent="0.25">
      <c r="A103" s="58"/>
      <c r="B103" s="95"/>
      <c r="C103" s="95"/>
      <c r="D103" s="95"/>
      <c r="E103" s="95"/>
      <c r="F103" s="95"/>
      <c r="G103" s="95"/>
      <c r="H103" s="95"/>
      <c r="I103" s="110">
        <v>0</v>
      </c>
      <c r="J103" s="110"/>
      <c r="K103" s="96">
        <v>0</v>
      </c>
      <c r="L103" s="96"/>
      <c r="M103" s="59">
        <f t="shared" si="10"/>
        <v>0</v>
      </c>
      <c r="N103" s="93">
        <f t="shared" si="11"/>
        <v>0</v>
      </c>
      <c r="O103" s="93"/>
    </row>
    <row r="104" spans="1:15" ht="21" customHeight="1" x14ac:dyDescent="0.25">
      <c r="A104" s="58"/>
      <c r="B104" s="95"/>
      <c r="C104" s="95"/>
      <c r="D104" s="95"/>
      <c r="E104" s="95"/>
      <c r="F104" s="95"/>
      <c r="G104" s="95"/>
      <c r="H104" s="95"/>
      <c r="I104" s="110">
        <v>0</v>
      </c>
      <c r="J104" s="110"/>
      <c r="K104" s="96">
        <v>0</v>
      </c>
      <c r="L104" s="96"/>
      <c r="M104" s="59">
        <f t="shared" si="10"/>
        <v>0</v>
      </c>
      <c r="N104" s="93">
        <f t="shared" si="11"/>
        <v>0</v>
      </c>
      <c r="O104" s="93"/>
    </row>
    <row r="105" spans="1:15" ht="21" customHeight="1" x14ac:dyDescent="0.25">
      <c r="A105" s="58"/>
      <c r="B105" s="95"/>
      <c r="C105" s="95"/>
      <c r="D105" s="95"/>
      <c r="E105" s="95"/>
      <c r="F105" s="95"/>
      <c r="G105" s="95"/>
      <c r="H105" s="95"/>
      <c r="I105" s="110">
        <v>0</v>
      </c>
      <c r="J105" s="110"/>
      <c r="K105" s="96">
        <v>0</v>
      </c>
      <c r="L105" s="96"/>
      <c r="M105" s="59">
        <f t="shared" si="10"/>
        <v>0</v>
      </c>
      <c r="N105" s="93">
        <f t="shared" si="11"/>
        <v>0</v>
      </c>
      <c r="O105" s="93"/>
    </row>
    <row r="106" spans="1:15" ht="21" customHeight="1" x14ac:dyDescent="0.25">
      <c r="A106" s="58"/>
      <c r="B106" s="95"/>
      <c r="C106" s="95"/>
      <c r="D106" s="95"/>
      <c r="E106" s="95"/>
      <c r="F106" s="95"/>
      <c r="G106" s="95"/>
      <c r="H106" s="95"/>
      <c r="I106" s="110">
        <v>0</v>
      </c>
      <c r="J106" s="110"/>
      <c r="K106" s="96">
        <v>0</v>
      </c>
      <c r="L106" s="96"/>
      <c r="M106" s="59">
        <f t="shared" si="10"/>
        <v>0</v>
      </c>
      <c r="N106" s="93">
        <f t="shared" si="11"/>
        <v>0</v>
      </c>
      <c r="O106" s="93"/>
    </row>
    <row r="107" spans="1:15" ht="21" customHeight="1" x14ac:dyDescent="0.25">
      <c r="A107" s="58"/>
      <c r="B107" s="95"/>
      <c r="C107" s="95"/>
      <c r="D107" s="95"/>
      <c r="E107" s="95"/>
      <c r="F107" s="95"/>
      <c r="G107" s="95"/>
      <c r="H107" s="95"/>
      <c r="I107" s="110">
        <v>0</v>
      </c>
      <c r="J107" s="110"/>
      <c r="K107" s="96">
        <v>0</v>
      </c>
      <c r="L107" s="96"/>
      <c r="M107" s="59">
        <f t="shared" si="10"/>
        <v>0</v>
      </c>
      <c r="N107" s="93">
        <f t="shared" si="11"/>
        <v>0</v>
      </c>
      <c r="O107" s="93"/>
    </row>
    <row r="108" spans="1:15" ht="21" customHeight="1" x14ac:dyDescent="0.25">
      <c r="A108" s="58"/>
      <c r="B108" s="95"/>
      <c r="C108" s="95"/>
      <c r="D108" s="95"/>
      <c r="E108" s="95"/>
      <c r="F108" s="95"/>
      <c r="G108" s="95"/>
      <c r="H108" s="95"/>
      <c r="I108" s="110">
        <v>0</v>
      </c>
      <c r="J108" s="110"/>
      <c r="K108" s="96">
        <v>0</v>
      </c>
      <c r="L108" s="96"/>
      <c r="M108" s="59">
        <f t="shared" si="10"/>
        <v>0</v>
      </c>
      <c r="N108" s="93">
        <f t="shared" si="11"/>
        <v>0</v>
      </c>
      <c r="O108" s="93"/>
    </row>
    <row r="109" spans="1:15" ht="21" customHeight="1" x14ac:dyDescent="0.25">
      <c r="A109" s="58"/>
      <c r="B109" s="95"/>
      <c r="C109" s="95"/>
      <c r="D109" s="95"/>
      <c r="E109" s="95"/>
      <c r="F109" s="95"/>
      <c r="G109" s="95"/>
      <c r="H109" s="95"/>
      <c r="I109" s="110">
        <v>0</v>
      </c>
      <c r="J109" s="110"/>
      <c r="K109" s="96">
        <v>0</v>
      </c>
      <c r="L109" s="96"/>
      <c r="M109" s="59">
        <f t="shared" si="10"/>
        <v>0</v>
      </c>
      <c r="N109" s="93">
        <f t="shared" si="11"/>
        <v>0</v>
      </c>
      <c r="O109" s="93"/>
    </row>
    <row r="110" spans="1:15" ht="21" customHeight="1" x14ac:dyDescent="0.25">
      <c r="A110" s="63"/>
      <c r="B110" s="63"/>
      <c r="C110" s="63"/>
      <c r="D110" s="63"/>
      <c r="E110" s="63"/>
      <c r="F110" s="63"/>
      <c r="G110" s="63"/>
      <c r="H110" s="63"/>
      <c r="I110" s="64"/>
      <c r="J110" s="64"/>
      <c r="K110" s="65"/>
      <c r="L110" s="65"/>
      <c r="M110" s="65"/>
      <c r="N110" s="88">
        <f>SUM(N70:O109)</f>
        <v>0</v>
      </c>
      <c r="O110" s="88"/>
    </row>
    <row r="111" spans="1:15" ht="16.5" customHeight="1" x14ac:dyDescent="0.25">
      <c r="A111" s="63"/>
      <c r="B111" s="63"/>
      <c r="C111" s="63"/>
      <c r="D111" s="63"/>
      <c r="E111" s="63"/>
      <c r="F111" s="63"/>
      <c r="G111" s="63"/>
      <c r="H111" s="63"/>
      <c r="I111" s="64"/>
      <c r="J111" s="64"/>
      <c r="K111" s="65"/>
      <c r="L111" s="65"/>
      <c r="M111" s="65"/>
      <c r="N111"/>
      <c r="O111"/>
    </row>
    <row r="112" spans="1:15" ht="17.2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64"/>
      <c r="J112" s="64"/>
      <c r="K112" s="65"/>
      <c r="L112" s="65"/>
      <c r="M112" s="65"/>
      <c r="N112" s="89" t="s">
        <v>49</v>
      </c>
      <c r="O112" s="89"/>
    </row>
    <row r="113" spans="1:15" ht="9.75" customHeight="1" x14ac:dyDescent="0.25">
      <c r="D113" s="16"/>
      <c r="E113" s="16"/>
      <c r="F113" s="16"/>
      <c r="G113" s="16"/>
      <c r="H113"/>
      <c r="I113"/>
      <c r="J113"/>
      <c r="K113"/>
      <c r="N113" s="89"/>
      <c r="O113" s="89"/>
    </row>
    <row r="114" spans="1:15" ht="20.25" customHeight="1" x14ac:dyDescent="0.25"/>
    <row r="115" spans="1:15" ht="20.25" customHeight="1" x14ac:dyDescent="0.25"/>
    <row r="116" spans="1:15" ht="20.25" customHeight="1" x14ac:dyDescent="0.25"/>
    <row r="117" spans="1:15" ht="20.25" customHeight="1" x14ac:dyDescent="0.25"/>
    <row r="118" spans="1:15" ht="20.25" customHeight="1" x14ac:dyDescent="0.25"/>
    <row r="119" spans="1:15" ht="20.25" customHeight="1" x14ac:dyDescent="0.25"/>
    <row r="120" spans="1:15" ht="20.25" customHeight="1" x14ac:dyDescent="0.25"/>
    <row r="121" spans="1:15" ht="20.25" customHeight="1" x14ac:dyDescent="0.25"/>
    <row r="122" spans="1:15" ht="20.25" customHeight="1" x14ac:dyDescent="0.25"/>
    <row r="123" spans="1:15" ht="20.25" customHeight="1" x14ac:dyDescent="0.25"/>
    <row r="124" spans="1:15" ht="20.25" customHeight="1" x14ac:dyDescent="0.25">
      <c r="A124" s="3" t="s">
        <v>71</v>
      </c>
    </row>
    <row r="125" spans="1:15" ht="20.25" customHeight="1" x14ac:dyDescent="0.25"/>
    <row r="126" spans="1:15" ht="20.25" customHeight="1" x14ac:dyDescent="0.25">
      <c r="A126" s="2" t="s">
        <v>216</v>
      </c>
    </row>
    <row r="127" spans="1:15" ht="34.5" customHeight="1" x14ac:dyDescent="0.25">
      <c r="A127" s="51" t="s">
        <v>34</v>
      </c>
      <c r="B127" s="108" t="s">
        <v>146</v>
      </c>
      <c r="C127" s="108"/>
      <c r="D127" s="50" t="s">
        <v>133</v>
      </c>
      <c r="E127" s="108" t="s">
        <v>131</v>
      </c>
      <c r="F127" s="108"/>
      <c r="G127" s="108"/>
      <c r="H127" s="108"/>
      <c r="I127" s="108" t="s">
        <v>151</v>
      </c>
      <c r="J127" s="108"/>
      <c r="K127" s="109" t="s">
        <v>152</v>
      </c>
      <c r="L127" s="109"/>
      <c r="M127" s="50"/>
      <c r="N127" s="108" t="s">
        <v>132</v>
      </c>
      <c r="O127" s="108"/>
    </row>
    <row r="128" spans="1:15" ht="20.25" customHeight="1" x14ac:dyDescent="0.25">
      <c r="A128" s="58"/>
      <c r="B128" s="94"/>
      <c r="C128" s="94"/>
      <c r="D128" s="66">
        <v>0</v>
      </c>
      <c r="E128" s="95"/>
      <c r="F128" s="95"/>
      <c r="G128" s="95"/>
      <c r="H128" s="95"/>
      <c r="I128" s="96">
        <v>0</v>
      </c>
      <c r="J128" s="96"/>
      <c r="K128" s="97">
        <v>0</v>
      </c>
      <c r="L128" s="97"/>
      <c r="M128" s="59">
        <f t="shared" ref="M128:M167" si="12">A128</f>
        <v>0</v>
      </c>
      <c r="N128" s="93">
        <f t="shared" ref="N128:N167" si="13">(I128*K128)*D128</f>
        <v>0</v>
      </c>
      <c r="O128" s="93"/>
    </row>
    <row r="129" spans="1:15" ht="20.25" customHeight="1" x14ac:dyDescent="0.25">
      <c r="A129" s="58"/>
      <c r="B129" s="94"/>
      <c r="C129" s="94"/>
      <c r="D129" s="66">
        <v>0</v>
      </c>
      <c r="E129" s="95"/>
      <c r="F129" s="95"/>
      <c r="G129" s="95"/>
      <c r="H129" s="95"/>
      <c r="I129" s="96">
        <v>0</v>
      </c>
      <c r="J129" s="96"/>
      <c r="K129" s="97">
        <v>0</v>
      </c>
      <c r="L129" s="97"/>
      <c r="M129" s="59">
        <f t="shared" si="12"/>
        <v>0</v>
      </c>
      <c r="N129" s="93">
        <f t="shared" si="13"/>
        <v>0</v>
      </c>
      <c r="O129" s="93"/>
    </row>
    <row r="130" spans="1:15" ht="20.25" customHeight="1" x14ac:dyDescent="0.25">
      <c r="A130" s="58"/>
      <c r="B130" s="94"/>
      <c r="C130" s="94"/>
      <c r="D130" s="66">
        <v>0</v>
      </c>
      <c r="E130" s="95"/>
      <c r="F130" s="95"/>
      <c r="G130" s="95"/>
      <c r="H130" s="95"/>
      <c r="I130" s="96">
        <v>0</v>
      </c>
      <c r="J130" s="96"/>
      <c r="K130" s="97">
        <v>0</v>
      </c>
      <c r="L130" s="97"/>
      <c r="M130" s="59">
        <f t="shared" si="12"/>
        <v>0</v>
      </c>
      <c r="N130" s="93">
        <f t="shared" si="13"/>
        <v>0</v>
      </c>
      <c r="O130" s="93"/>
    </row>
    <row r="131" spans="1:15" ht="20.25" customHeight="1" x14ac:dyDescent="0.25">
      <c r="A131" s="58"/>
      <c r="B131" s="94"/>
      <c r="C131" s="94"/>
      <c r="D131" s="66">
        <v>0</v>
      </c>
      <c r="E131" s="95"/>
      <c r="F131" s="95"/>
      <c r="G131" s="95"/>
      <c r="H131" s="95"/>
      <c r="I131" s="96">
        <v>0</v>
      </c>
      <c r="J131" s="96"/>
      <c r="K131" s="97">
        <v>0</v>
      </c>
      <c r="L131" s="97"/>
      <c r="M131" s="59">
        <f t="shared" si="12"/>
        <v>0</v>
      </c>
      <c r="N131" s="93">
        <f t="shared" si="13"/>
        <v>0</v>
      </c>
      <c r="O131" s="93"/>
    </row>
    <row r="132" spans="1:15" ht="20.25" customHeight="1" x14ac:dyDescent="0.25">
      <c r="A132" s="58"/>
      <c r="B132" s="94"/>
      <c r="C132" s="94"/>
      <c r="D132" s="66">
        <v>0</v>
      </c>
      <c r="E132" s="95"/>
      <c r="F132" s="95"/>
      <c r="G132" s="95"/>
      <c r="H132" s="95"/>
      <c r="I132" s="96">
        <v>0</v>
      </c>
      <c r="J132" s="96"/>
      <c r="K132" s="97">
        <v>0</v>
      </c>
      <c r="L132" s="97"/>
      <c r="M132" s="59">
        <f t="shared" si="12"/>
        <v>0</v>
      </c>
      <c r="N132" s="93">
        <f t="shared" si="13"/>
        <v>0</v>
      </c>
      <c r="O132" s="93"/>
    </row>
    <row r="133" spans="1:15" ht="20.25" customHeight="1" x14ac:dyDescent="0.25">
      <c r="A133" s="58"/>
      <c r="B133" s="94"/>
      <c r="C133" s="94"/>
      <c r="D133" s="66">
        <v>0</v>
      </c>
      <c r="E133" s="95"/>
      <c r="F133" s="95"/>
      <c r="G133" s="95"/>
      <c r="H133" s="95"/>
      <c r="I133" s="96">
        <v>0</v>
      </c>
      <c r="J133" s="96"/>
      <c r="K133" s="97">
        <v>0</v>
      </c>
      <c r="L133" s="97"/>
      <c r="M133" s="59">
        <f t="shared" si="12"/>
        <v>0</v>
      </c>
      <c r="N133" s="93">
        <f t="shared" si="13"/>
        <v>0</v>
      </c>
      <c r="O133" s="93"/>
    </row>
    <row r="134" spans="1:15" ht="20.25" customHeight="1" x14ac:dyDescent="0.25">
      <c r="A134" s="58"/>
      <c r="B134" s="94"/>
      <c r="C134" s="94"/>
      <c r="D134" s="66">
        <v>0</v>
      </c>
      <c r="E134" s="95"/>
      <c r="F134" s="95"/>
      <c r="G134" s="95"/>
      <c r="H134" s="95"/>
      <c r="I134" s="96">
        <v>0</v>
      </c>
      <c r="J134" s="96"/>
      <c r="K134" s="97">
        <v>0</v>
      </c>
      <c r="L134" s="97"/>
      <c r="M134" s="59">
        <f t="shared" si="12"/>
        <v>0</v>
      </c>
      <c r="N134" s="93">
        <f t="shared" si="13"/>
        <v>0</v>
      </c>
      <c r="O134" s="93"/>
    </row>
    <row r="135" spans="1:15" ht="20.25" customHeight="1" x14ac:dyDescent="0.25">
      <c r="A135" s="58"/>
      <c r="B135" s="94"/>
      <c r="C135" s="94"/>
      <c r="D135" s="66">
        <v>0</v>
      </c>
      <c r="E135" s="95"/>
      <c r="F135" s="95"/>
      <c r="G135" s="95"/>
      <c r="H135" s="95"/>
      <c r="I135" s="96">
        <v>0</v>
      </c>
      <c r="J135" s="96"/>
      <c r="K135" s="97">
        <v>0</v>
      </c>
      <c r="L135" s="97"/>
      <c r="M135" s="59">
        <f t="shared" si="12"/>
        <v>0</v>
      </c>
      <c r="N135" s="93">
        <f t="shared" si="13"/>
        <v>0</v>
      </c>
      <c r="O135" s="93"/>
    </row>
    <row r="136" spans="1:15" ht="20.25" customHeight="1" x14ac:dyDescent="0.25">
      <c r="A136" s="58"/>
      <c r="B136" s="94"/>
      <c r="C136" s="94"/>
      <c r="D136" s="66">
        <v>0</v>
      </c>
      <c r="E136" s="95"/>
      <c r="F136" s="95"/>
      <c r="G136" s="95"/>
      <c r="H136" s="95"/>
      <c r="I136" s="96">
        <v>0</v>
      </c>
      <c r="J136" s="96"/>
      <c r="K136" s="97">
        <v>0</v>
      </c>
      <c r="L136" s="97"/>
      <c r="M136" s="59">
        <f t="shared" si="12"/>
        <v>0</v>
      </c>
      <c r="N136" s="93">
        <f t="shared" si="13"/>
        <v>0</v>
      </c>
      <c r="O136" s="93"/>
    </row>
    <row r="137" spans="1:15" ht="20.25" customHeight="1" x14ac:dyDescent="0.25">
      <c r="A137" s="58"/>
      <c r="B137" s="94"/>
      <c r="C137" s="94"/>
      <c r="D137" s="66">
        <v>0</v>
      </c>
      <c r="E137" s="95"/>
      <c r="F137" s="95"/>
      <c r="G137" s="95"/>
      <c r="H137" s="95"/>
      <c r="I137" s="96">
        <v>0</v>
      </c>
      <c r="J137" s="96"/>
      <c r="K137" s="97">
        <v>0</v>
      </c>
      <c r="L137" s="97"/>
      <c r="M137" s="59">
        <f t="shared" si="12"/>
        <v>0</v>
      </c>
      <c r="N137" s="93">
        <f t="shared" si="13"/>
        <v>0</v>
      </c>
      <c r="O137" s="93"/>
    </row>
    <row r="138" spans="1:15" ht="20.25" customHeight="1" x14ac:dyDescent="0.25">
      <c r="A138" s="58"/>
      <c r="B138" s="94"/>
      <c r="C138" s="94"/>
      <c r="D138" s="66">
        <v>0</v>
      </c>
      <c r="E138" s="95"/>
      <c r="F138" s="95"/>
      <c r="G138" s="95"/>
      <c r="H138" s="95"/>
      <c r="I138" s="96">
        <v>0</v>
      </c>
      <c r="J138" s="96"/>
      <c r="K138" s="97">
        <v>0</v>
      </c>
      <c r="L138" s="97"/>
      <c r="M138" s="59">
        <f t="shared" si="12"/>
        <v>0</v>
      </c>
      <c r="N138" s="93">
        <f t="shared" si="13"/>
        <v>0</v>
      </c>
      <c r="O138" s="93"/>
    </row>
    <row r="139" spans="1:15" ht="20.25" customHeight="1" x14ac:dyDescent="0.25">
      <c r="A139" s="58"/>
      <c r="B139" s="94"/>
      <c r="C139" s="94"/>
      <c r="D139" s="66">
        <v>0</v>
      </c>
      <c r="E139" s="95"/>
      <c r="F139" s="95"/>
      <c r="G139" s="95"/>
      <c r="H139" s="95"/>
      <c r="I139" s="96">
        <v>0</v>
      </c>
      <c r="J139" s="96"/>
      <c r="K139" s="97">
        <v>0</v>
      </c>
      <c r="L139" s="97"/>
      <c r="M139" s="59">
        <f t="shared" si="12"/>
        <v>0</v>
      </c>
      <c r="N139" s="93">
        <f t="shared" si="13"/>
        <v>0</v>
      </c>
      <c r="O139" s="93"/>
    </row>
    <row r="140" spans="1:15" ht="20.25" customHeight="1" x14ac:dyDescent="0.25">
      <c r="A140" s="58"/>
      <c r="B140" s="94"/>
      <c r="C140" s="94"/>
      <c r="D140" s="66">
        <v>0</v>
      </c>
      <c r="E140" s="95"/>
      <c r="F140" s="95"/>
      <c r="G140" s="95"/>
      <c r="H140" s="95"/>
      <c r="I140" s="96">
        <v>0</v>
      </c>
      <c r="J140" s="96"/>
      <c r="K140" s="97">
        <v>0</v>
      </c>
      <c r="L140" s="97"/>
      <c r="M140" s="59">
        <f t="shared" si="12"/>
        <v>0</v>
      </c>
      <c r="N140" s="93">
        <f t="shared" si="13"/>
        <v>0</v>
      </c>
      <c r="O140" s="93"/>
    </row>
    <row r="141" spans="1:15" ht="20.25" customHeight="1" x14ac:dyDescent="0.25">
      <c r="A141" s="58"/>
      <c r="B141" s="94"/>
      <c r="C141" s="94"/>
      <c r="D141" s="66">
        <v>0</v>
      </c>
      <c r="E141" s="95"/>
      <c r="F141" s="95"/>
      <c r="G141" s="95"/>
      <c r="H141" s="95"/>
      <c r="I141" s="96">
        <v>0</v>
      </c>
      <c r="J141" s="96"/>
      <c r="K141" s="97">
        <v>0</v>
      </c>
      <c r="L141" s="97"/>
      <c r="M141" s="59">
        <f t="shared" si="12"/>
        <v>0</v>
      </c>
      <c r="N141" s="93">
        <f t="shared" si="13"/>
        <v>0</v>
      </c>
      <c r="O141" s="93"/>
    </row>
    <row r="142" spans="1:15" ht="20.25" customHeight="1" x14ac:dyDescent="0.25">
      <c r="A142" s="58"/>
      <c r="B142" s="94"/>
      <c r="C142" s="94"/>
      <c r="D142" s="66">
        <v>0</v>
      </c>
      <c r="E142" s="95"/>
      <c r="F142" s="95"/>
      <c r="G142" s="95"/>
      <c r="H142" s="95"/>
      <c r="I142" s="96">
        <v>0</v>
      </c>
      <c r="J142" s="96"/>
      <c r="K142" s="97">
        <v>0</v>
      </c>
      <c r="L142" s="97"/>
      <c r="M142" s="59">
        <f t="shared" si="12"/>
        <v>0</v>
      </c>
      <c r="N142" s="93">
        <f t="shared" si="13"/>
        <v>0</v>
      </c>
      <c r="O142" s="93"/>
    </row>
    <row r="143" spans="1:15" ht="20.25" customHeight="1" x14ac:dyDescent="0.25">
      <c r="A143" s="58"/>
      <c r="B143" s="94"/>
      <c r="C143" s="94"/>
      <c r="D143" s="66">
        <v>0</v>
      </c>
      <c r="E143" s="95"/>
      <c r="F143" s="95"/>
      <c r="G143" s="95"/>
      <c r="H143" s="95"/>
      <c r="I143" s="96">
        <v>0</v>
      </c>
      <c r="J143" s="96"/>
      <c r="K143" s="97">
        <v>0</v>
      </c>
      <c r="L143" s="97"/>
      <c r="M143" s="59">
        <f t="shared" si="12"/>
        <v>0</v>
      </c>
      <c r="N143" s="93">
        <f t="shared" si="13"/>
        <v>0</v>
      </c>
      <c r="O143" s="93"/>
    </row>
    <row r="144" spans="1:15" ht="20.25" customHeight="1" x14ac:dyDescent="0.25">
      <c r="A144" s="58"/>
      <c r="B144" s="94"/>
      <c r="C144" s="94"/>
      <c r="D144" s="66">
        <v>0</v>
      </c>
      <c r="E144" s="95"/>
      <c r="F144" s="95"/>
      <c r="G144" s="95"/>
      <c r="H144" s="95"/>
      <c r="I144" s="96">
        <v>0</v>
      </c>
      <c r="J144" s="96"/>
      <c r="K144" s="97">
        <v>0</v>
      </c>
      <c r="L144" s="97"/>
      <c r="M144" s="59">
        <f t="shared" si="12"/>
        <v>0</v>
      </c>
      <c r="N144" s="93">
        <f t="shared" si="13"/>
        <v>0</v>
      </c>
      <c r="O144" s="93"/>
    </row>
    <row r="145" spans="1:15" ht="20.25" customHeight="1" x14ac:dyDescent="0.25">
      <c r="A145" s="58"/>
      <c r="B145" s="94"/>
      <c r="C145" s="94"/>
      <c r="D145" s="66">
        <v>0</v>
      </c>
      <c r="E145" s="95"/>
      <c r="F145" s="95"/>
      <c r="G145" s="95"/>
      <c r="H145" s="95"/>
      <c r="I145" s="96">
        <v>0</v>
      </c>
      <c r="J145" s="96"/>
      <c r="K145" s="97">
        <v>0</v>
      </c>
      <c r="L145" s="97"/>
      <c r="M145" s="59">
        <f t="shared" si="12"/>
        <v>0</v>
      </c>
      <c r="N145" s="93">
        <f t="shared" si="13"/>
        <v>0</v>
      </c>
      <c r="O145" s="93"/>
    </row>
    <row r="146" spans="1:15" ht="20.25" customHeight="1" x14ac:dyDescent="0.25">
      <c r="A146" s="58"/>
      <c r="B146" s="94"/>
      <c r="C146" s="94"/>
      <c r="D146" s="66">
        <v>0</v>
      </c>
      <c r="E146" s="95"/>
      <c r="F146" s="95"/>
      <c r="G146" s="95"/>
      <c r="H146" s="95"/>
      <c r="I146" s="96">
        <v>0</v>
      </c>
      <c r="J146" s="96"/>
      <c r="K146" s="97">
        <v>0</v>
      </c>
      <c r="L146" s="97"/>
      <c r="M146" s="59">
        <f t="shared" si="12"/>
        <v>0</v>
      </c>
      <c r="N146" s="93">
        <f t="shared" si="13"/>
        <v>0</v>
      </c>
      <c r="O146" s="93"/>
    </row>
    <row r="147" spans="1:15" ht="20.25" customHeight="1" x14ac:dyDescent="0.25">
      <c r="A147" s="58"/>
      <c r="B147" s="94"/>
      <c r="C147" s="94"/>
      <c r="D147" s="66">
        <v>0</v>
      </c>
      <c r="E147" s="95"/>
      <c r="F147" s="95"/>
      <c r="G147" s="95"/>
      <c r="H147" s="95"/>
      <c r="I147" s="96">
        <v>0</v>
      </c>
      <c r="J147" s="96"/>
      <c r="K147" s="97">
        <v>0</v>
      </c>
      <c r="L147" s="97"/>
      <c r="M147" s="59">
        <f t="shared" si="12"/>
        <v>0</v>
      </c>
      <c r="N147" s="93">
        <f t="shared" si="13"/>
        <v>0</v>
      </c>
      <c r="O147" s="93"/>
    </row>
    <row r="148" spans="1:15" ht="20.25" customHeight="1" x14ac:dyDescent="0.25">
      <c r="A148" s="58"/>
      <c r="B148" s="94"/>
      <c r="C148" s="94"/>
      <c r="D148" s="66">
        <v>0</v>
      </c>
      <c r="E148" s="95"/>
      <c r="F148" s="95"/>
      <c r="G148" s="95"/>
      <c r="H148" s="95"/>
      <c r="I148" s="96">
        <v>0</v>
      </c>
      <c r="J148" s="96"/>
      <c r="K148" s="97">
        <v>0</v>
      </c>
      <c r="L148" s="97"/>
      <c r="M148" s="59">
        <f t="shared" si="12"/>
        <v>0</v>
      </c>
      <c r="N148" s="93">
        <f t="shared" si="13"/>
        <v>0</v>
      </c>
      <c r="O148" s="93"/>
    </row>
    <row r="149" spans="1:15" ht="20.25" customHeight="1" x14ac:dyDescent="0.25">
      <c r="A149" s="58"/>
      <c r="B149" s="94"/>
      <c r="C149" s="94"/>
      <c r="D149" s="66">
        <v>0</v>
      </c>
      <c r="E149" s="95"/>
      <c r="F149" s="95"/>
      <c r="G149" s="95"/>
      <c r="H149" s="95"/>
      <c r="I149" s="96">
        <v>0</v>
      </c>
      <c r="J149" s="96"/>
      <c r="K149" s="97">
        <v>0</v>
      </c>
      <c r="L149" s="97"/>
      <c r="M149" s="59">
        <f t="shared" si="12"/>
        <v>0</v>
      </c>
      <c r="N149" s="93">
        <f t="shared" si="13"/>
        <v>0</v>
      </c>
      <c r="O149" s="93"/>
    </row>
    <row r="150" spans="1:15" ht="20.25" customHeight="1" x14ac:dyDescent="0.25">
      <c r="A150" s="58"/>
      <c r="B150" s="94"/>
      <c r="C150" s="94"/>
      <c r="D150" s="66">
        <v>0</v>
      </c>
      <c r="E150" s="95"/>
      <c r="F150" s="95"/>
      <c r="G150" s="95"/>
      <c r="H150" s="95"/>
      <c r="I150" s="96">
        <v>0</v>
      </c>
      <c r="J150" s="96"/>
      <c r="K150" s="97">
        <v>0</v>
      </c>
      <c r="L150" s="97"/>
      <c r="M150" s="59">
        <f t="shared" si="12"/>
        <v>0</v>
      </c>
      <c r="N150" s="93">
        <f t="shared" si="13"/>
        <v>0</v>
      </c>
      <c r="O150" s="93"/>
    </row>
    <row r="151" spans="1:15" ht="20.25" customHeight="1" x14ac:dyDescent="0.25">
      <c r="A151" s="58"/>
      <c r="B151" s="94"/>
      <c r="C151" s="94"/>
      <c r="D151" s="66">
        <v>0</v>
      </c>
      <c r="E151" s="95"/>
      <c r="F151" s="95"/>
      <c r="G151" s="95"/>
      <c r="H151" s="95"/>
      <c r="I151" s="96">
        <v>0</v>
      </c>
      <c r="J151" s="96"/>
      <c r="K151" s="97">
        <v>0</v>
      </c>
      <c r="L151" s="97"/>
      <c r="M151" s="59">
        <f t="shared" si="12"/>
        <v>0</v>
      </c>
      <c r="N151" s="93">
        <f t="shared" si="13"/>
        <v>0</v>
      </c>
      <c r="O151" s="93"/>
    </row>
    <row r="152" spans="1:15" ht="20.25" customHeight="1" x14ac:dyDescent="0.25">
      <c r="A152" s="58"/>
      <c r="B152" s="94"/>
      <c r="C152" s="94"/>
      <c r="D152" s="66">
        <v>0</v>
      </c>
      <c r="E152" s="95"/>
      <c r="F152" s="95"/>
      <c r="G152" s="95"/>
      <c r="H152" s="95"/>
      <c r="I152" s="96">
        <v>0</v>
      </c>
      <c r="J152" s="96"/>
      <c r="K152" s="97">
        <v>0</v>
      </c>
      <c r="L152" s="97"/>
      <c r="M152" s="59">
        <f t="shared" si="12"/>
        <v>0</v>
      </c>
      <c r="N152" s="93">
        <f t="shared" si="13"/>
        <v>0</v>
      </c>
      <c r="O152" s="93"/>
    </row>
    <row r="153" spans="1:15" ht="20.25" customHeight="1" x14ac:dyDescent="0.25">
      <c r="A153" s="58"/>
      <c r="B153" s="94"/>
      <c r="C153" s="94"/>
      <c r="D153" s="66">
        <v>0</v>
      </c>
      <c r="E153" s="95"/>
      <c r="F153" s="95"/>
      <c r="G153" s="95"/>
      <c r="H153" s="95"/>
      <c r="I153" s="96">
        <v>0</v>
      </c>
      <c r="J153" s="96"/>
      <c r="K153" s="97">
        <v>0</v>
      </c>
      <c r="L153" s="97"/>
      <c r="M153" s="59">
        <f t="shared" si="12"/>
        <v>0</v>
      </c>
      <c r="N153" s="93">
        <f t="shared" si="13"/>
        <v>0</v>
      </c>
      <c r="O153" s="93"/>
    </row>
    <row r="154" spans="1:15" ht="20.25" customHeight="1" x14ac:dyDescent="0.25">
      <c r="A154" s="58"/>
      <c r="B154" s="94"/>
      <c r="C154" s="94"/>
      <c r="D154" s="66">
        <v>0</v>
      </c>
      <c r="E154" s="95"/>
      <c r="F154" s="95"/>
      <c r="G154" s="95"/>
      <c r="H154" s="95"/>
      <c r="I154" s="96">
        <v>0</v>
      </c>
      <c r="J154" s="96"/>
      <c r="K154" s="97">
        <v>0</v>
      </c>
      <c r="L154" s="97"/>
      <c r="M154" s="59">
        <f t="shared" si="12"/>
        <v>0</v>
      </c>
      <c r="N154" s="93">
        <f t="shared" si="13"/>
        <v>0</v>
      </c>
      <c r="O154" s="93"/>
    </row>
    <row r="155" spans="1:15" ht="20.25" customHeight="1" x14ac:dyDescent="0.25">
      <c r="A155" s="58"/>
      <c r="B155" s="94"/>
      <c r="C155" s="94"/>
      <c r="D155" s="66">
        <v>0</v>
      </c>
      <c r="E155" s="95"/>
      <c r="F155" s="95"/>
      <c r="G155" s="95"/>
      <c r="H155" s="95"/>
      <c r="I155" s="96">
        <v>0</v>
      </c>
      <c r="J155" s="96"/>
      <c r="K155" s="97">
        <v>0</v>
      </c>
      <c r="L155" s="97"/>
      <c r="M155" s="59">
        <f t="shared" si="12"/>
        <v>0</v>
      </c>
      <c r="N155" s="93">
        <f t="shared" si="13"/>
        <v>0</v>
      </c>
      <c r="O155" s="93"/>
    </row>
    <row r="156" spans="1:15" ht="20.25" customHeight="1" x14ac:dyDescent="0.25">
      <c r="A156" s="58"/>
      <c r="B156" s="94"/>
      <c r="C156" s="94"/>
      <c r="D156" s="66">
        <v>0</v>
      </c>
      <c r="E156" s="95"/>
      <c r="F156" s="95"/>
      <c r="G156" s="95"/>
      <c r="H156" s="95"/>
      <c r="I156" s="96">
        <v>0</v>
      </c>
      <c r="J156" s="96"/>
      <c r="K156" s="97">
        <v>0</v>
      </c>
      <c r="L156" s="97"/>
      <c r="M156" s="59">
        <f t="shared" si="12"/>
        <v>0</v>
      </c>
      <c r="N156" s="93">
        <f t="shared" si="13"/>
        <v>0</v>
      </c>
      <c r="O156" s="93"/>
    </row>
    <row r="157" spans="1:15" ht="20.25" customHeight="1" x14ac:dyDescent="0.25">
      <c r="A157" s="58"/>
      <c r="B157" s="94"/>
      <c r="C157" s="94"/>
      <c r="D157" s="66">
        <v>0</v>
      </c>
      <c r="E157" s="95"/>
      <c r="F157" s="95"/>
      <c r="G157" s="95"/>
      <c r="H157" s="95"/>
      <c r="I157" s="96">
        <v>0</v>
      </c>
      <c r="J157" s="96"/>
      <c r="K157" s="97">
        <v>0</v>
      </c>
      <c r="L157" s="97"/>
      <c r="M157" s="59">
        <f t="shared" si="12"/>
        <v>0</v>
      </c>
      <c r="N157" s="93">
        <f t="shared" si="13"/>
        <v>0</v>
      </c>
      <c r="O157" s="93"/>
    </row>
    <row r="158" spans="1:15" ht="20.25" customHeight="1" x14ac:dyDescent="0.25">
      <c r="A158" s="58"/>
      <c r="B158" s="94"/>
      <c r="C158" s="94"/>
      <c r="D158" s="66">
        <v>0</v>
      </c>
      <c r="E158" s="95"/>
      <c r="F158" s="95"/>
      <c r="G158" s="95"/>
      <c r="H158" s="95"/>
      <c r="I158" s="96">
        <v>0</v>
      </c>
      <c r="J158" s="96"/>
      <c r="K158" s="97">
        <v>0</v>
      </c>
      <c r="L158" s="97"/>
      <c r="M158" s="59">
        <f t="shared" si="12"/>
        <v>0</v>
      </c>
      <c r="N158" s="93">
        <f t="shared" si="13"/>
        <v>0</v>
      </c>
      <c r="O158" s="93"/>
    </row>
    <row r="159" spans="1:15" ht="20.25" customHeight="1" x14ac:dyDescent="0.25">
      <c r="A159" s="58"/>
      <c r="B159" s="94"/>
      <c r="C159" s="94"/>
      <c r="D159" s="66">
        <v>0</v>
      </c>
      <c r="E159" s="95"/>
      <c r="F159" s="95"/>
      <c r="G159" s="95"/>
      <c r="H159" s="95"/>
      <c r="I159" s="96">
        <v>0</v>
      </c>
      <c r="J159" s="96"/>
      <c r="K159" s="97">
        <v>0</v>
      </c>
      <c r="L159" s="97"/>
      <c r="M159" s="59">
        <f t="shared" si="12"/>
        <v>0</v>
      </c>
      <c r="N159" s="93">
        <f t="shared" si="13"/>
        <v>0</v>
      </c>
      <c r="O159" s="93"/>
    </row>
    <row r="160" spans="1:15" ht="20.25" customHeight="1" x14ac:dyDescent="0.25">
      <c r="A160" s="58"/>
      <c r="B160" s="94"/>
      <c r="C160" s="94"/>
      <c r="D160" s="66">
        <v>0</v>
      </c>
      <c r="E160" s="95"/>
      <c r="F160" s="95"/>
      <c r="G160" s="95"/>
      <c r="H160" s="95"/>
      <c r="I160" s="96">
        <v>0</v>
      </c>
      <c r="J160" s="96"/>
      <c r="K160" s="97">
        <v>0</v>
      </c>
      <c r="L160" s="97"/>
      <c r="M160" s="59">
        <f t="shared" si="12"/>
        <v>0</v>
      </c>
      <c r="N160" s="93">
        <f t="shared" si="13"/>
        <v>0</v>
      </c>
      <c r="O160" s="93"/>
    </row>
    <row r="161" spans="1:15" ht="20.25" customHeight="1" x14ac:dyDescent="0.25">
      <c r="A161" s="58"/>
      <c r="B161" s="94"/>
      <c r="C161" s="94"/>
      <c r="D161" s="66">
        <v>0</v>
      </c>
      <c r="E161" s="95"/>
      <c r="F161" s="95"/>
      <c r="G161" s="95"/>
      <c r="H161" s="95"/>
      <c r="I161" s="96">
        <v>0</v>
      </c>
      <c r="J161" s="96"/>
      <c r="K161" s="97">
        <v>0</v>
      </c>
      <c r="L161" s="97"/>
      <c r="M161" s="59">
        <f t="shared" si="12"/>
        <v>0</v>
      </c>
      <c r="N161" s="93">
        <f t="shared" si="13"/>
        <v>0</v>
      </c>
      <c r="O161" s="93"/>
    </row>
    <row r="162" spans="1:15" ht="20.25" customHeight="1" x14ac:dyDescent="0.25">
      <c r="A162" s="58"/>
      <c r="B162" s="94"/>
      <c r="C162" s="94"/>
      <c r="D162" s="66">
        <v>0</v>
      </c>
      <c r="E162" s="95"/>
      <c r="F162" s="95"/>
      <c r="G162" s="95"/>
      <c r="H162" s="95"/>
      <c r="I162" s="96">
        <v>0</v>
      </c>
      <c r="J162" s="96"/>
      <c r="K162" s="97">
        <v>0</v>
      </c>
      <c r="L162" s="97"/>
      <c r="M162" s="59">
        <f t="shared" si="12"/>
        <v>0</v>
      </c>
      <c r="N162" s="93">
        <f t="shared" si="13"/>
        <v>0</v>
      </c>
      <c r="O162" s="93"/>
    </row>
    <row r="163" spans="1:15" ht="20.25" customHeight="1" x14ac:dyDescent="0.25">
      <c r="A163" s="58"/>
      <c r="B163" s="94"/>
      <c r="C163" s="94"/>
      <c r="D163" s="66">
        <v>0</v>
      </c>
      <c r="E163" s="95"/>
      <c r="F163" s="95"/>
      <c r="G163" s="95"/>
      <c r="H163" s="95"/>
      <c r="I163" s="96">
        <v>0</v>
      </c>
      <c r="J163" s="96"/>
      <c r="K163" s="97">
        <v>0</v>
      </c>
      <c r="L163" s="97"/>
      <c r="M163" s="59">
        <f t="shared" si="12"/>
        <v>0</v>
      </c>
      <c r="N163" s="93">
        <f t="shared" si="13"/>
        <v>0</v>
      </c>
      <c r="O163" s="93"/>
    </row>
    <row r="164" spans="1:15" ht="20.25" customHeight="1" x14ac:dyDescent="0.25">
      <c r="A164" s="58"/>
      <c r="B164" s="94"/>
      <c r="C164" s="94"/>
      <c r="D164" s="66">
        <v>0</v>
      </c>
      <c r="E164" s="95"/>
      <c r="F164" s="95"/>
      <c r="G164" s="95"/>
      <c r="H164" s="95"/>
      <c r="I164" s="96">
        <v>0</v>
      </c>
      <c r="J164" s="96"/>
      <c r="K164" s="97">
        <v>0</v>
      </c>
      <c r="L164" s="97"/>
      <c r="M164" s="59">
        <f t="shared" si="12"/>
        <v>0</v>
      </c>
      <c r="N164" s="93">
        <f t="shared" si="13"/>
        <v>0</v>
      </c>
      <c r="O164" s="93"/>
    </row>
    <row r="165" spans="1:15" ht="20.25" customHeight="1" x14ac:dyDescent="0.25">
      <c r="A165" s="58"/>
      <c r="B165" s="94"/>
      <c r="C165" s="94"/>
      <c r="D165" s="66">
        <v>0</v>
      </c>
      <c r="E165" s="95"/>
      <c r="F165" s="95"/>
      <c r="G165" s="95"/>
      <c r="H165" s="95"/>
      <c r="I165" s="96">
        <v>0</v>
      </c>
      <c r="J165" s="96"/>
      <c r="K165" s="97">
        <v>0</v>
      </c>
      <c r="L165" s="97"/>
      <c r="M165" s="59">
        <f t="shared" si="12"/>
        <v>0</v>
      </c>
      <c r="N165" s="93">
        <f t="shared" si="13"/>
        <v>0</v>
      </c>
      <c r="O165" s="93"/>
    </row>
    <row r="166" spans="1:15" ht="20.25" customHeight="1" x14ac:dyDescent="0.25">
      <c r="A166" s="58"/>
      <c r="B166" s="94"/>
      <c r="C166" s="94"/>
      <c r="D166" s="66">
        <v>0</v>
      </c>
      <c r="E166" s="95"/>
      <c r="F166" s="95"/>
      <c r="G166" s="95"/>
      <c r="H166" s="95"/>
      <c r="I166" s="96">
        <v>0</v>
      </c>
      <c r="J166" s="96"/>
      <c r="K166" s="97">
        <v>0</v>
      </c>
      <c r="L166" s="97"/>
      <c r="M166" s="59">
        <f t="shared" si="12"/>
        <v>0</v>
      </c>
      <c r="N166" s="93">
        <f t="shared" si="13"/>
        <v>0</v>
      </c>
      <c r="O166" s="93"/>
    </row>
    <row r="167" spans="1:15" ht="20.25" customHeight="1" x14ac:dyDescent="0.25">
      <c r="A167" s="58"/>
      <c r="B167" s="94"/>
      <c r="C167" s="94"/>
      <c r="D167" s="66">
        <v>0</v>
      </c>
      <c r="E167" s="95"/>
      <c r="F167" s="95"/>
      <c r="G167" s="95"/>
      <c r="H167" s="95"/>
      <c r="I167" s="96">
        <v>0</v>
      </c>
      <c r="J167" s="96"/>
      <c r="K167" s="97">
        <v>0</v>
      </c>
      <c r="L167" s="97"/>
      <c r="M167" s="59">
        <f t="shared" si="12"/>
        <v>0</v>
      </c>
      <c r="N167" s="93">
        <f t="shared" si="13"/>
        <v>0</v>
      </c>
      <c r="O167" s="93"/>
    </row>
    <row r="168" spans="1:15" ht="20.25" customHeight="1" x14ac:dyDescent="0.25">
      <c r="I168" s="64"/>
      <c r="J168" s="65"/>
      <c r="K168" s="65"/>
      <c r="L168" s="64"/>
      <c r="M168" s="64"/>
      <c r="N168" s="88">
        <f>SUM(N128:O167)</f>
        <v>0</v>
      </c>
      <c r="O168" s="88"/>
    </row>
    <row r="169" spans="1:15" ht="20.25" customHeight="1" x14ac:dyDescent="0.25">
      <c r="I169" s="64"/>
      <c r="J169" s="65"/>
      <c r="K169" s="65"/>
      <c r="L169" s="64"/>
      <c r="M169" s="64"/>
      <c r="N169"/>
      <c r="O169"/>
    </row>
    <row r="170" spans="1:15" ht="20.25" customHeight="1" x14ac:dyDescent="0.25">
      <c r="I170" s="64"/>
      <c r="J170" s="65"/>
      <c r="K170" s="65"/>
      <c r="L170" s="64"/>
      <c r="M170" s="64"/>
      <c r="N170" s="89" t="s">
        <v>60</v>
      </c>
      <c r="O170" s="89"/>
    </row>
    <row r="171" spans="1:15" ht="20.25" customHeight="1" x14ac:dyDescent="0.25">
      <c r="I171" s="64"/>
      <c r="J171" s="65"/>
      <c r="K171" s="65"/>
      <c r="L171" s="64"/>
      <c r="M171" s="64"/>
      <c r="N171" s="62"/>
      <c r="O171" s="62"/>
    </row>
    <row r="172" spans="1:15" ht="17.25" customHeight="1" x14ac:dyDescent="0.25">
      <c r="N172" s="89"/>
      <c r="O172" s="89"/>
    </row>
    <row r="173" spans="1:15" x14ac:dyDescent="0.25">
      <c r="A173" s="3" t="s">
        <v>1</v>
      </c>
    </row>
    <row r="174" spans="1:15" ht="8.25" customHeight="1" x14ac:dyDescent="0.25"/>
    <row r="175" spans="1:15" ht="24" customHeight="1" x14ac:dyDescent="0.25">
      <c r="C175" s="104" t="s">
        <v>2</v>
      </c>
      <c r="D175" s="104"/>
      <c r="E175" s="104"/>
      <c r="F175" s="104"/>
      <c r="G175" s="104"/>
      <c r="H175" s="104" t="s">
        <v>84</v>
      </c>
      <c r="I175" s="104"/>
      <c r="J175" s="104"/>
      <c r="K175" s="104"/>
      <c r="L175" s="104"/>
      <c r="M175" s="67"/>
    </row>
    <row r="176" spans="1:15" ht="24" customHeight="1" x14ac:dyDescent="0.25">
      <c r="C176" s="99" t="s">
        <v>5</v>
      </c>
      <c r="D176" s="99"/>
      <c r="E176" s="99"/>
      <c r="F176" s="99"/>
      <c r="G176" s="99"/>
      <c r="H176" s="251">
        <f>H60</f>
        <v>0</v>
      </c>
      <c r="I176" s="93"/>
      <c r="J176" s="93"/>
      <c r="K176" s="93"/>
      <c r="L176" s="93"/>
      <c r="M176" s="68"/>
      <c r="N176" s="105">
        <f>H179*30%</f>
        <v>0</v>
      </c>
      <c r="O176" s="106"/>
    </row>
    <row r="177" spans="1:15" ht="24" customHeight="1" x14ac:dyDescent="0.25">
      <c r="C177" s="99" t="s">
        <v>122</v>
      </c>
      <c r="D177" s="99"/>
      <c r="E177" s="99"/>
      <c r="F177" s="99"/>
      <c r="G177" s="99"/>
      <c r="H177" s="251">
        <f>N110</f>
        <v>0</v>
      </c>
      <c r="I177" s="93"/>
      <c r="J177" s="93"/>
      <c r="K177" s="93"/>
      <c r="L177" s="93"/>
      <c r="M177" s="68"/>
      <c r="N177" s="89"/>
      <c r="O177" s="89"/>
    </row>
    <row r="178" spans="1:15" ht="24" customHeight="1" x14ac:dyDescent="0.25">
      <c r="C178" s="90" t="s">
        <v>3</v>
      </c>
      <c r="D178" s="91"/>
      <c r="E178" s="91"/>
      <c r="F178" s="91"/>
      <c r="G178" s="92"/>
      <c r="H178" s="251">
        <f>N168</f>
        <v>0</v>
      </c>
      <c r="I178" s="93"/>
      <c r="J178" s="93"/>
      <c r="K178" s="93"/>
      <c r="L178" s="93"/>
      <c r="M178" s="68"/>
      <c r="N178" s="62"/>
      <c r="O178" s="62"/>
    </row>
    <row r="179" spans="1:15" ht="24" customHeight="1" x14ac:dyDescent="0.25">
      <c r="C179" s="104" t="s">
        <v>87</v>
      </c>
      <c r="D179" s="104"/>
      <c r="E179" s="104"/>
      <c r="F179" s="104"/>
      <c r="G179" s="104"/>
      <c r="H179" s="107">
        <f>H176+H177</f>
        <v>0</v>
      </c>
      <c r="I179" s="107"/>
      <c r="J179" s="107"/>
      <c r="K179" s="107"/>
      <c r="L179" s="107"/>
      <c r="M179" s="69"/>
    </row>
    <row r="180" spans="1:15" ht="23.25" customHeight="1" x14ac:dyDescent="0.25">
      <c r="C180" s="16"/>
      <c r="D180" s="16"/>
      <c r="E180" s="16"/>
      <c r="F180" s="16"/>
      <c r="G180" s="16"/>
      <c r="H180"/>
      <c r="I180"/>
      <c r="J180"/>
      <c r="K180"/>
      <c r="L180"/>
      <c r="M180"/>
    </row>
    <row r="181" spans="1:15" x14ac:dyDescent="0.25">
      <c r="A181" s="3" t="s">
        <v>81</v>
      </c>
    </row>
    <row r="182" spans="1:15" ht="8.25" customHeight="1" x14ac:dyDescent="0.25">
      <c r="A182" s="57"/>
    </row>
    <row r="183" spans="1:15" x14ac:dyDescent="0.25">
      <c r="A183" s="2" t="s">
        <v>75</v>
      </c>
    </row>
    <row r="184" spans="1:15" ht="8.25" customHeight="1" x14ac:dyDescent="0.25">
      <c r="A184" s="10"/>
    </row>
    <row r="185" spans="1:15" ht="30" customHeight="1" x14ac:dyDescent="0.25">
      <c r="A185" s="98" t="s">
        <v>134</v>
      </c>
      <c r="B185" s="98"/>
      <c r="C185" s="97"/>
      <c r="D185" s="97"/>
      <c r="F185" s="98" t="s">
        <v>135</v>
      </c>
      <c r="G185" s="98"/>
      <c r="H185" s="97"/>
      <c r="I185" s="97"/>
      <c r="K185" s="98" t="s">
        <v>74</v>
      </c>
      <c r="L185" s="98"/>
      <c r="M185" s="12"/>
      <c r="N185" s="103">
        <f>C185+H185</f>
        <v>0</v>
      </c>
      <c r="O185" s="103"/>
    </row>
    <row r="186" spans="1:15" ht="8.25" customHeight="1" x14ac:dyDescent="0.25">
      <c r="A186" s="57"/>
    </row>
    <row r="187" spans="1:15" x14ac:dyDescent="0.25">
      <c r="A187" s="2" t="s">
        <v>76</v>
      </c>
    </row>
    <row r="188" spans="1:15" ht="8.25" customHeight="1" x14ac:dyDescent="0.25">
      <c r="A188" s="10"/>
    </row>
    <row r="189" spans="1:15" ht="30" customHeight="1" x14ac:dyDescent="0.25">
      <c r="A189" s="98" t="s">
        <v>134</v>
      </c>
      <c r="B189" s="98"/>
      <c r="C189" s="97"/>
      <c r="D189" s="97"/>
      <c r="F189" s="98" t="s">
        <v>135</v>
      </c>
      <c r="G189" s="98"/>
      <c r="H189" s="97"/>
      <c r="I189" s="97"/>
      <c r="K189" s="98" t="s">
        <v>74</v>
      </c>
      <c r="L189" s="98"/>
      <c r="M189" s="12"/>
      <c r="N189" s="103">
        <f>C189+H189</f>
        <v>0</v>
      </c>
      <c r="O189" s="103"/>
    </row>
    <row r="190" spans="1:15" ht="8.25" customHeight="1" x14ac:dyDescent="0.25">
      <c r="A190" s="10"/>
    </row>
    <row r="191" spans="1:15" x14ac:dyDescent="0.25">
      <c r="A191" s="100" t="s">
        <v>77</v>
      </c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</row>
    <row r="192" spans="1:15" ht="135" customHeight="1" x14ac:dyDescent="0.25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</row>
    <row r="193" spans="1:16" ht="7.5" customHeight="1" x14ac:dyDescent="0.25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</row>
    <row r="194" spans="1:16" x14ac:dyDescent="0.25">
      <c r="A194" s="100" t="s">
        <v>4</v>
      </c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</row>
    <row r="195" spans="1:16" ht="225" customHeight="1" x14ac:dyDescent="0.25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</row>
    <row r="196" spans="1:16" ht="9.75" customHeight="1" x14ac:dyDescent="0.2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</row>
    <row r="197" spans="1:16" x14ac:dyDescent="0.25">
      <c r="A197" s="2" t="s">
        <v>8</v>
      </c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</row>
    <row r="198" spans="1:16" ht="8.25" customHeigh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1:16" ht="30" customHeight="1" x14ac:dyDescent="0.25">
      <c r="A199" s="48" t="s">
        <v>9</v>
      </c>
      <c r="B199" s="45"/>
      <c r="C199" s="62"/>
      <c r="D199" s="102" t="s">
        <v>12</v>
      </c>
      <c r="E199" s="102"/>
      <c r="F199" s="45"/>
      <c r="H199" s="102" t="s">
        <v>10</v>
      </c>
      <c r="I199" s="102"/>
      <c r="J199" s="45"/>
      <c r="K199"/>
      <c r="L199" s="102" t="s">
        <v>11</v>
      </c>
      <c r="M199" s="102"/>
      <c r="N199" s="102"/>
      <c r="O199" s="45"/>
    </row>
    <row r="200" spans="1:16" ht="8.25" customHeight="1" x14ac:dyDescent="0.25">
      <c r="A200"/>
    </row>
    <row r="201" spans="1:16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 s="89" t="s">
        <v>7</v>
      </c>
      <c r="O201" s="89"/>
    </row>
    <row r="202" spans="1:16" ht="14.25" customHeight="1" x14ac:dyDescent="0.25"/>
    <row r="203" spans="1:16" ht="37.5" customHeight="1" x14ac:dyDescent="0.25"/>
    <row r="204" spans="1:16" ht="37.5" customHeight="1" x14ac:dyDescent="0.25"/>
    <row r="205" spans="1:16" ht="37.5" customHeight="1" x14ac:dyDescent="0.25"/>
    <row r="206" spans="1:16" ht="37.5" customHeight="1" x14ac:dyDescent="0.25"/>
    <row r="207" spans="1:16" ht="37.5" customHeight="1" x14ac:dyDescent="0.25"/>
  </sheetData>
  <dataConsolidate/>
  <mergeCells count="577">
    <mergeCell ref="H178:L178"/>
    <mergeCell ref="B12:H12"/>
    <mergeCell ref="I12:J12"/>
    <mergeCell ref="K12:L12"/>
    <mergeCell ref="N12:O12"/>
    <mergeCell ref="B13:H13"/>
    <mergeCell ref="I13:J13"/>
    <mergeCell ref="K13:L13"/>
    <mergeCell ref="N13:O13"/>
    <mergeCell ref="A4:O4"/>
    <mergeCell ref="A8:O8"/>
    <mergeCell ref="B11:H11"/>
    <mergeCell ref="I11:J11"/>
    <mergeCell ref="K11:L11"/>
    <mergeCell ref="N11:O11"/>
    <mergeCell ref="B16:H16"/>
    <mergeCell ref="I16:J16"/>
    <mergeCell ref="K16:L16"/>
    <mergeCell ref="N16:O16"/>
    <mergeCell ref="B17:H17"/>
    <mergeCell ref="I17:J17"/>
    <mergeCell ref="K17:L17"/>
    <mergeCell ref="N17:O17"/>
    <mergeCell ref="B14:H14"/>
    <mergeCell ref="I14:J14"/>
    <mergeCell ref="K14:L14"/>
    <mergeCell ref="N14:O14"/>
    <mergeCell ref="B15:H15"/>
    <mergeCell ref="I15:J15"/>
    <mergeCell ref="K15:L15"/>
    <mergeCell ref="N15:O15"/>
    <mergeCell ref="B20:H20"/>
    <mergeCell ref="I20:J20"/>
    <mergeCell ref="K20:L20"/>
    <mergeCell ref="N20:O20"/>
    <mergeCell ref="B21:H21"/>
    <mergeCell ref="I21:J21"/>
    <mergeCell ref="K21:L21"/>
    <mergeCell ref="N21:O21"/>
    <mergeCell ref="B18:H18"/>
    <mergeCell ref="I18:J18"/>
    <mergeCell ref="K18:L18"/>
    <mergeCell ref="N18:O18"/>
    <mergeCell ref="B19:H19"/>
    <mergeCell ref="I19:J19"/>
    <mergeCell ref="K19:L19"/>
    <mergeCell ref="N19:O19"/>
    <mergeCell ref="B24:H24"/>
    <mergeCell ref="I24:J24"/>
    <mergeCell ref="K24:L24"/>
    <mergeCell ref="N24:O24"/>
    <mergeCell ref="B25:H25"/>
    <mergeCell ref="I25:J25"/>
    <mergeCell ref="K25:L25"/>
    <mergeCell ref="N25:O25"/>
    <mergeCell ref="B22:H22"/>
    <mergeCell ref="I22:J22"/>
    <mergeCell ref="K22:L22"/>
    <mergeCell ref="N22:O22"/>
    <mergeCell ref="B23:H23"/>
    <mergeCell ref="I23:J23"/>
    <mergeCell ref="K23:L23"/>
    <mergeCell ref="N23:O23"/>
    <mergeCell ref="B28:H28"/>
    <mergeCell ref="I28:J28"/>
    <mergeCell ref="K28:L28"/>
    <mergeCell ref="N28:O28"/>
    <mergeCell ref="B29:H29"/>
    <mergeCell ref="I29:J29"/>
    <mergeCell ref="K29:L29"/>
    <mergeCell ref="N29:O29"/>
    <mergeCell ref="B26:H26"/>
    <mergeCell ref="I26:J26"/>
    <mergeCell ref="K26:L26"/>
    <mergeCell ref="N26:O26"/>
    <mergeCell ref="B27:H27"/>
    <mergeCell ref="I27:J27"/>
    <mergeCell ref="K27:L27"/>
    <mergeCell ref="N27:O27"/>
    <mergeCell ref="B32:H32"/>
    <mergeCell ref="I32:J32"/>
    <mergeCell ref="K32:L32"/>
    <mergeCell ref="N32:O32"/>
    <mergeCell ref="B33:H33"/>
    <mergeCell ref="I33:J33"/>
    <mergeCell ref="K33:L33"/>
    <mergeCell ref="N33:O33"/>
    <mergeCell ref="B30:H30"/>
    <mergeCell ref="I30:J30"/>
    <mergeCell ref="K30:L30"/>
    <mergeCell ref="N30:O30"/>
    <mergeCell ref="B31:H31"/>
    <mergeCell ref="I31:J31"/>
    <mergeCell ref="K31:L31"/>
    <mergeCell ref="N31:O31"/>
    <mergeCell ref="B36:H36"/>
    <mergeCell ref="I36:J36"/>
    <mergeCell ref="K36:L36"/>
    <mergeCell ref="N36:O36"/>
    <mergeCell ref="B37:H37"/>
    <mergeCell ref="I37:J37"/>
    <mergeCell ref="K37:L37"/>
    <mergeCell ref="N37:O37"/>
    <mergeCell ref="B34:H34"/>
    <mergeCell ref="I34:J34"/>
    <mergeCell ref="K34:L34"/>
    <mergeCell ref="N34:O34"/>
    <mergeCell ref="B35:H35"/>
    <mergeCell ref="I35:J35"/>
    <mergeCell ref="K35:L35"/>
    <mergeCell ref="N35:O35"/>
    <mergeCell ref="B45:H45"/>
    <mergeCell ref="I45:J45"/>
    <mergeCell ref="K45:L45"/>
    <mergeCell ref="N45:O45"/>
    <mergeCell ref="B46:H46"/>
    <mergeCell ref="I46:J46"/>
    <mergeCell ref="K46:L46"/>
    <mergeCell ref="N46:O46"/>
    <mergeCell ref="B38:H38"/>
    <mergeCell ref="I38:J38"/>
    <mergeCell ref="K38:L38"/>
    <mergeCell ref="N38:O38"/>
    <mergeCell ref="N39:O39"/>
    <mergeCell ref="B44:H44"/>
    <mergeCell ref="I44:J44"/>
    <mergeCell ref="K44:L44"/>
    <mergeCell ref="N44:O44"/>
    <mergeCell ref="B49:H49"/>
    <mergeCell ref="I49:J49"/>
    <mergeCell ref="K49:L49"/>
    <mergeCell ref="N49:O49"/>
    <mergeCell ref="B50:H50"/>
    <mergeCell ref="I50:J50"/>
    <mergeCell ref="K50:L50"/>
    <mergeCell ref="N50:O50"/>
    <mergeCell ref="B47:H47"/>
    <mergeCell ref="I47:J47"/>
    <mergeCell ref="K47:L47"/>
    <mergeCell ref="N47:O47"/>
    <mergeCell ref="B48:H48"/>
    <mergeCell ref="I48:J48"/>
    <mergeCell ref="K48:L48"/>
    <mergeCell ref="N48:O48"/>
    <mergeCell ref="B53:H53"/>
    <mergeCell ref="I53:J53"/>
    <mergeCell ref="K53:L53"/>
    <mergeCell ref="N53:O53"/>
    <mergeCell ref="B54:H54"/>
    <mergeCell ref="I54:J54"/>
    <mergeCell ref="K54:L54"/>
    <mergeCell ref="N54:O54"/>
    <mergeCell ref="B51:H51"/>
    <mergeCell ref="I51:J51"/>
    <mergeCell ref="K51:L51"/>
    <mergeCell ref="N51:O51"/>
    <mergeCell ref="B52:H52"/>
    <mergeCell ref="I52:J52"/>
    <mergeCell ref="K52:L52"/>
    <mergeCell ref="N52:O52"/>
    <mergeCell ref="D60:G60"/>
    <mergeCell ref="H60:K60"/>
    <mergeCell ref="N61:O61"/>
    <mergeCell ref="N62:O62"/>
    <mergeCell ref="B69:H69"/>
    <mergeCell ref="I69:J69"/>
    <mergeCell ref="K69:L69"/>
    <mergeCell ref="N69:O69"/>
    <mergeCell ref="N55:O55"/>
    <mergeCell ref="D57:G57"/>
    <mergeCell ref="H57:K57"/>
    <mergeCell ref="D58:G58"/>
    <mergeCell ref="H58:K58"/>
    <mergeCell ref="D59:G59"/>
    <mergeCell ref="H59:K59"/>
    <mergeCell ref="B72:H72"/>
    <mergeCell ref="I72:J72"/>
    <mergeCell ref="K72:L72"/>
    <mergeCell ref="N72:O72"/>
    <mergeCell ref="B73:H73"/>
    <mergeCell ref="I73:J73"/>
    <mergeCell ref="K73:L73"/>
    <mergeCell ref="N73:O73"/>
    <mergeCell ref="B70:H70"/>
    <mergeCell ref="I70:J70"/>
    <mergeCell ref="K70:L70"/>
    <mergeCell ref="N70:O70"/>
    <mergeCell ref="B71:H71"/>
    <mergeCell ref="I71:J71"/>
    <mergeCell ref="K71:L71"/>
    <mergeCell ref="N71:O71"/>
    <mergeCell ref="B76:H76"/>
    <mergeCell ref="I76:J76"/>
    <mergeCell ref="K76:L76"/>
    <mergeCell ref="N76:O76"/>
    <mergeCell ref="B77:H77"/>
    <mergeCell ref="I77:J77"/>
    <mergeCell ref="K77:L77"/>
    <mergeCell ref="N77:O77"/>
    <mergeCell ref="B74:H74"/>
    <mergeCell ref="I74:J74"/>
    <mergeCell ref="K74:L74"/>
    <mergeCell ref="N74:O74"/>
    <mergeCell ref="B75:H75"/>
    <mergeCell ref="I75:J75"/>
    <mergeCell ref="K75:L75"/>
    <mergeCell ref="N75:O75"/>
    <mergeCell ref="B80:H80"/>
    <mergeCell ref="I80:J80"/>
    <mergeCell ref="K80:L80"/>
    <mergeCell ref="N80:O80"/>
    <mergeCell ref="B81:H81"/>
    <mergeCell ref="I81:J81"/>
    <mergeCell ref="K81:L81"/>
    <mergeCell ref="N81:O81"/>
    <mergeCell ref="B78:H78"/>
    <mergeCell ref="I78:J78"/>
    <mergeCell ref="K78:L78"/>
    <mergeCell ref="N78:O78"/>
    <mergeCell ref="B79:H79"/>
    <mergeCell ref="I79:J79"/>
    <mergeCell ref="K79:L79"/>
    <mergeCell ref="N79:O79"/>
    <mergeCell ref="B84:H84"/>
    <mergeCell ref="I84:J84"/>
    <mergeCell ref="K84:L84"/>
    <mergeCell ref="N84:O84"/>
    <mergeCell ref="B85:H85"/>
    <mergeCell ref="I85:J85"/>
    <mergeCell ref="K85:L85"/>
    <mergeCell ref="N85:O85"/>
    <mergeCell ref="B82:H82"/>
    <mergeCell ref="I82:J82"/>
    <mergeCell ref="K82:L82"/>
    <mergeCell ref="N82:O82"/>
    <mergeCell ref="B83:H83"/>
    <mergeCell ref="I83:J83"/>
    <mergeCell ref="K83:L83"/>
    <mergeCell ref="N83:O83"/>
    <mergeCell ref="B88:H88"/>
    <mergeCell ref="I88:J88"/>
    <mergeCell ref="K88:L88"/>
    <mergeCell ref="N88:O88"/>
    <mergeCell ref="B89:H89"/>
    <mergeCell ref="I89:J89"/>
    <mergeCell ref="K89:L89"/>
    <mergeCell ref="N89:O89"/>
    <mergeCell ref="B86:H86"/>
    <mergeCell ref="I86:J86"/>
    <mergeCell ref="K86:L86"/>
    <mergeCell ref="N86:O86"/>
    <mergeCell ref="B87:H87"/>
    <mergeCell ref="I87:J87"/>
    <mergeCell ref="K87:L87"/>
    <mergeCell ref="N87:O87"/>
    <mergeCell ref="B92:H92"/>
    <mergeCell ref="I92:J92"/>
    <mergeCell ref="K92:L92"/>
    <mergeCell ref="N92:O92"/>
    <mergeCell ref="B93:H93"/>
    <mergeCell ref="I93:J93"/>
    <mergeCell ref="K93:L93"/>
    <mergeCell ref="N93:O93"/>
    <mergeCell ref="B90:H90"/>
    <mergeCell ref="I90:J90"/>
    <mergeCell ref="K90:L90"/>
    <mergeCell ref="N90:O90"/>
    <mergeCell ref="B91:H91"/>
    <mergeCell ref="I91:J91"/>
    <mergeCell ref="K91:L91"/>
    <mergeCell ref="N91:O91"/>
    <mergeCell ref="B96:H96"/>
    <mergeCell ref="I96:J96"/>
    <mergeCell ref="K96:L96"/>
    <mergeCell ref="N96:O96"/>
    <mergeCell ref="B97:H97"/>
    <mergeCell ref="I97:J97"/>
    <mergeCell ref="K97:L97"/>
    <mergeCell ref="N97:O97"/>
    <mergeCell ref="B94:H94"/>
    <mergeCell ref="I94:J94"/>
    <mergeCell ref="K94:L94"/>
    <mergeCell ref="N94:O94"/>
    <mergeCell ref="B95:H95"/>
    <mergeCell ref="I95:J95"/>
    <mergeCell ref="K95:L95"/>
    <mergeCell ref="N95:O95"/>
    <mergeCell ref="B100:H100"/>
    <mergeCell ref="I100:J100"/>
    <mergeCell ref="K100:L100"/>
    <mergeCell ref="N100:O100"/>
    <mergeCell ref="B101:H101"/>
    <mergeCell ref="I101:J101"/>
    <mergeCell ref="K101:L101"/>
    <mergeCell ref="N101:O101"/>
    <mergeCell ref="B98:H98"/>
    <mergeCell ref="I98:J98"/>
    <mergeCell ref="K98:L98"/>
    <mergeCell ref="N98:O98"/>
    <mergeCell ref="B99:H99"/>
    <mergeCell ref="I99:J99"/>
    <mergeCell ref="K99:L99"/>
    <mergeCell ref="N99:O99"/>
    <mergeCell ref="B104:H104"/>
    <mergeCell ref="I104:J104"/>
    <mergeCell ref="K104:L104"/>
    <mergeCell ref="N104:O104"/>
    <mergeCell ref="B105:H105"/>
    <mergeCell ref="I105:J105"/>
    <mergeCell ref="K105:L105"/>
    <mergeCell ref="N105:O105"/>
    <mergeCell ref="B102:H102"/>
    <mergeCell ref="I102:J102"/>
    <mergeCell ref="K102:L102"/>
    <mergeCell ref="N102:O102"/>
    <mergeCell ref="B103:H103"/>
    <mergeCell ref="I103:J103"/>
    <mergeCell ref="K103:L103"/>
    <mergeCell ref="N103:O103"/>
    <mergeCell ref="B108:H108"/>
    <mergeCell ref="I108:J108"/>
    <mergeCell ref="K108:L108"/>
    <mergeCell ref="N108:O108"/>
    <mergeCell ref="B109:H109"/>
    <mergeCell ref="I109:J109"/>
    <mergeCell ref="K109:L109"/>
    <mergeCell ref="N109:O109"/>
    <mergeCell ref="B106:H106"/>
    <mergeCell ref="I106:J106"/>
    <mergeCell ref="K106:L106"/>
    <mergeCell ref="N106:O106"/>
    <mergeCell ref="B107:H107"/>
    <mergeCell ref="I107:J107"/>
    <mergeCell ref="K107:L107"/>
    <mergeCell ref="N107:O107"/>
    <mergeCell ref="N172:O172"/>
    <mergeCell ref="C175:G175"/>
    <mergeCell ref="H175:L175"/>
    <mergeCell ref="C176:G176"/>
    <mergeCell ref="H176:L176"/>
    <mergeCell ref="N176:O176"/>
    <mergeCell ref="C179:G179"/>
    <mergeCell ref="H179:L179"/>
    <mergeCell ref="N110:O110"/>
    <mergeCell ref="N112:O112"/>
    <mergeCell ref="N113:O113"/>
    <mergeCell ref="B127:C127"/>
    <mergeCell ref="E127:H127"/>
    <mergeCell ref="I127:J127"/>
    <mergeCell ref="K127:L127"/>
    <mergeCell ref="N127:O127"/>
    <mergeCell ref="B128:C128"/>
    <mergeCell ref="E128:H128"/>
    <mergeCell ref="I128:J128"/>
    <mergeCell ref="K128:L128"/>
    <mergeCell ref="N128:O128"/>
    <mergeCell ref="B129:C129"/>
    <mergeCell ref="E129:H129"/>
    <mergeCell ref="I129:J129"/>
    <mergeCell ref="A185:B185"/>
    <mergeCell ref="C185:D185"/>
    <mergeCell ref="F185:G185"/>
    <mergeCell ref="H185:I185"/>
    <mergeCell ref="K185:L185"/>
    <mergeCell ref="C177:G177"/>
    <mergeCell ref="H177:L177"/>
    <mergeCell ref="N201:O201"/>
    <mergeCell ref="A191:O191"/>
    <mergeCell ref="A192:O192"/>
    <mergeCell ref="A194:O194"/>
    <mergeCell ref="A195:O195"/>
    <mergeCell ref="D199:E199"/>
    <mergeCell ref="H199:I199"/>
    <mergeCell ref="L199:N199"/>
    <mergeCell ref="N185:O185"/>
    <mergeCell ref="A189:B189"/>
    <mergeCell ref="C189:D189"/>
    <mergeCell ref="F189:G189"/>
    <mergeCell ref="H189:I189"/>
    <mergeCell ref="K189:L189"/>
    <mergeCell ref="N189:O189"/>
    <mergeCell ref="N177:O177"/>
    <mergeCell ref="C178:G178"/>
    <mergeCell ref="K129:L129"/>
    <mergeCell ref="N129:O129"/>
    <mergeCell ref="B130:C130"/>
    <mergeCell ref="E130:H130"/>
    <mergeCell ref="I130:J130"/>
    <mergeCell ref="K130:L130"/>
    <mergeCell ref="N130:O130"/>
    <mergeCell ref="B131:C131"/>
    <mergeCell ref="E131:H131"/>
    <mergeCell ref="I131:J131"/>
    <mergeCell ref="K131:L131"/>
    <mergeCell ref="N131:O131"/>
    <mergeCell ref="B132:C132"/>
    <mergeCell ref="E132:H132"/>
    <mergeCell ref="I132:J132"/>
    <mergeCell ref="K132:L132"/>
    <mergeCell ref="N132:O132"/>
    <mergeCell ref="B133:C133"/>
    <mergeCell ref="E133:H133"/>
    <mergeCell ref="I133:J133"/>
    <mergeCell ref="K133:L133"/>
    <mergeCell ref="N133:O133"/>
    <mergeCell ref="B134:C134"/>
    <mergeCell ref="E134:H134"/>
    <mergeCell ref="I134:J134"/>
    <mergeCell ref="K134:L134"/>
    <mergeCell ref="N134:O134"/>
    <mergeCell ref="B135:C135"/>
    <mergeCell ref="E135:H135"/>
    <mergeCell ref="I135:J135"/>
    <mergeCell ref="K135:L135"/>
    <mergeCell ref="N135:O135"/>
    <mergeCell ref="B136:C136"/>
    <mergeCell ref="E136:H136"/>
    <mergeCell ref="I136:J136"/>
    <mergeCell ref="K136:L136"/>
    <mergeCell ref="N136:O136"/>
    <mergeCell ref="B137:C137"/>
    <mergeCell ref="E137:H137"/>
    <mergeCell ref="I137:J137"/>
    <mergeCell ref="K137:L137"/>
    <mergeCell ref="N137:O137"/>
    <mergeCell ref="B138:C138"/>
    <mergeCell ref="E138:H138"/>
    <mergeCell ref="I138:J138"/>
    <mergeCell ref="K138:L138"/>
    <mergeCell ref="N138:O138"/>
    <mergeCell ref="B139:C139"/>
    <mergeCell ref="E139:H139"/>
    <mergeCell ref="I139:J139"/>
    <mergeCell ref="K139:L139"/>
    <mergeCell ref="N139:O139"/>
    <mergeCell ref="B140:C140"/>
    <mergeCell ref="E140:H140"/>
    <mergeCell ref="I140:J140"/>
    <mergeCell ref="K140:L140"/>
    <mergeCell ref="N140:O140"/>
    <mergeCell ref="B141:C141"/>
    <mergeCell ref="E141:H141"/>
    <mergeCell ref="I141:J141"/>
    <mergeCell ref="K141:L141"/>
    <mergeCell ref="N141:O141"/>
    <mergeCell ref="B142:C142"/>
    <mergeCell ref="E142:H142"/>
    <mergeCell ref="I142:J142"/>
    <mergeCell ref="K142:L142"/>
    <mergeCell ref="N142:O142"/>
    <mergeCell ref="B143:C143"/>
    <mergeCell ref="E143:H143"/>
    <mergeCell ref="I143:J143"/>
    <mergeCell ref="K143:L143"/>
    <mergeCell ref="N143:O143"/>
    <mergeCell ref="B144:C144"/>
    <mergeCell ref="E144:H144"/>
    <mergeCell ref="I144:J144"/>
    <mergeCell ref="K144:L144"/>
    <mergeCell ref="N144:O144"/>
    <mergeCell ref="B145:C145"/>
    <mergeCell ref="E145:H145"/>
    <mergeCell ref="I145:J145"/>
    <mergeCell ref="K145:L145"/>
    <mergeCell ref="N145:O145"/>
    <mergeCell ref="B146:C146"/>
    <mergeCell ref="E146:H146"/>
    <mergeCell ref="I146:J146"/>
    <mergeCell ref="K146:L146"/>
    <mergeCell ref="N146:O146"/>
    <mergeCell ref="B147:C147"/>
    <mergeCell ref="E147:H147"/>
    <mergeCell ref="I147:J147"/>
    <mergeCell ref="K147:L147"/>
    <mergeCell ref="N147:O147"/>
    <mergeCell ref="B148:C148"/>
    <mergeCell ref="E148:H148"/>
    <mergeCell ref="I148:J148"/>
    <mergeCell ref="K148:L148"/>
    <mergeCell ref="N148:O148"/>
    <mergeCell ref="B149:C149"/>
    <mergeCell ref="E149:H149"/>
    <mergeCell ref="I149:J149"/>
    <mergeCell ref="K149:L149"/>
    <mergeCell ref="N149:O149"/>
    <mergeCell ref="B150:C150"/>
    <mergeCell ref="E150:H150"/>
    <mergeCell ref="I150:J150"/>
    <mergeCell ref="K150:L150"/>
    <mergeCell ref="N150:O150"/>
    <mergeCell ref="B151:C151"/>
    <mergeCell ref="E151:H151"/>
    <mergeCell ref="I151:J151"/>
    <mergeCell ref="K151:L151"/>
    <mergeCell ref="N151:O151"/>
    <mergeCell ref="B152:C152"/>
    <mergeCell ref="E152:H152"/>
    <mergeCell ref="I152:J152"/>
    <mergeCell ref="K152:L152"/>
    <mergeCell ref="N152:O152"/>
    <mergeCell ref="B153:C153"/>
    <mergeCell ref="E153:H153"/>
    <mergeCell ref="I153:J153"/>
    <mergeCell ref="K153:L153"/>
    <mergeCell ref="N153:O153"/>
    <mergeCell ref="B154:C154"/>
    <mergeCell ref="E154:H154"/>
    <mergeCell ref="I154:J154"/>
    <mergeCell ref="K154:L154"/>
    <mergeCell ref="N154:O154"/>
    <mergeCell ref="B155:C155"/>
    <mergeCell ref="E155:H155"/>
    <mergeCell ref="I155:J155"/>
    <mergeCell ref="K155:L155"/>
    <mergeCell ref="N155:O155"/>
    <mergeCell ref="B156:C156"/>
    <mergeCell ref="E156:H156"/>
    <mergeCell ref="I156:J156"/>
    <mergeCell ref="K156:L156"/>
    <mergeCell ref="N156:O156"/>
    <mergeCell ref="B157:C157"/>
    <mergeCell ref="E157:H157"/>
    <mergeCell ref="I157:J157"/>
    <mergeCell ref="K157:L157"/>
    <mergeCell ref="N157:O157"/>
    <mergeCell ref="B158:C158"/>
    <mergeCell ref="E158:H158"/>
    <mergeCell ref="I158:J158"/>
    <mergeCell ref="K158:L158"/>
    <mergeCell ref="N158:O158"/>
    <mergeCell ref="B159:C159"/>
    <mergeCell ref="E159:H159"/>
    <mergeCell ref="I159:J159"/>
    <mergeCell ref="K159:L159"/>
    <mergeCell ref="N159:O159"/>
    <mergeCell ref="B160:C160"/>
    <mergeCell ref="E160:H160"/>
    <mergeCell ref="I160:J160"/>
    <mergeCell ref="K160:L160"/>
    <mergeCell ref="N160:O160"/>
    <mergeCell ref="B161:C161"/>
    <mergeCell ref="E161:H161"/>
    <mergeCell ref="I161:J161"/>
    <mergeCell ref="K161:L161"/>
    <mergeCell ref="N161:O161"/>
    <mergeCell ref="B162:C162"/>
    <mergeCell ref="E162:H162"/>
    <mergeCell ref="I162:J162"/>
    <mergeCell ref="K162:L162"/>
    <mergeCell ref="N162:O162"/>
    <mergeCell ref="B163:C163"/>
    <mergeCell ref="E163:H163"/>
    <mergeCell ref="I163:J163"/>
    <mergeCell ref="K163:L163"/>
    <mergeCell ref="N163:O163"/>
    <mergeCell ref="B164:C164"/>
    <mergeCell ref="E164:H164"/>
    <mergeCell ref="I164:J164"/>
    <mergeCell ref="K164:L164"/>
    <mergeCell ref="N164:O164"/>
    <mergeCell ref="B165:C165"/>
    <mergeCell ref="E165:H165"/>
    <mergeCell ref="I165:J165"/>
    <mergeCell ref="K165:L165"/>
    <mergeCell ref="N165:O165"/>
    <mergeCell ref="N168:O168"/>
    <mergeCell ref="N170:O170"/>
    <mergeCell ref="B166:C166"/>
    <mergeCell ref="E166:H166"/>
    <mergeCell ref="I166:J166"/>
    <mergeCell ref="K166:L166"/>
    <mergeCell ref="N166:O166"/>
    <mergeCell ref="B167:C167"/>
    <mergeCell ref="E167:H167"/>
    <mergeCell ref="I167:J167"/>
    <mergeCell ref="K167:L167"/>
    <mergeCell ref="N167:O167"/>
  </mergeCells>
  <conditionalFormatting sqref="M177:M178">
    <cfRule type="cellIs" dxfId="3" priority="1" operator="greaterThan">
      <formula>$N$176</formula>
    </cfRule>
  </conditionalFormatting>
  <dataValidations count="3">
    <dataValidation type="list" allowBlank="1" showInputMessage="1" showErrorMessage="1" sqref="A12:A38 A45:A54 A70:A109 A128:A167" xr:uid="{00000000-0002-0000-0300-000000000000}">
      <formula1>$S$14:$S$19</formula1>
    </dataValidation>
    <dataValidation type="list" allowBlank="1" showInputMessage="1" showErrorMessage="1" sqref="B128:C167" xr:uid="{ACBF8DA3-8F04-43FC-B7DD-F34D937CA8FE}">
      <formula1>$S$41:$S$47</formula1>
    </dataValidation>
    <dataValidation type="list" allowBlank="1" showInputMessage="1" showErrorMessage="1" sqref="I128:J167" xr:uid="{A61BB449-654D-49CA-84C8-844E68CF1BF4}">
      <formula1>$U$41:$U$44</formula1>
    </dataValidation>
  </dataValidations>
  <printOptions horizontalCentered="1"/>
  <pageMargins left="0" right="0" top="0" bottom="0" header="0" footer="0"/>
  <pageSetup scale="65" fitToHeight="0" orientation="portrait" r:id="rId1"/>
  <headerFooter>
    <oddHeader>&amp;RPreparado por Javier Rojas Palma, Rev. 00-2018 | 52 22 07 275</oddHeader>
  </headerFooter>
  <rowBreaks count="2" manualBreakCount="2">
    <brk id="63" max="13" man="1"/>
    <brk id="17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CE6A8"/>
    <pageSetUpPr fitToPage="1"/>
  </sheetPr>
  <dimension ref="A1:X198"/>
  <sheetViews>
    <sheetView showGridLines="0" showRuler="0" view="pageBreakPreview" topLeftCell="B1" zoomScale="90" zoomScaleNormal="100" zoomScaleSheetLayoutView="90" zoomScalePageLayoutView="80" workbookViewId="0">
      <selection activeCell="Z10" sqref="Z10"/>
    </sheetView>
  </sheetViews>
  <sheetFormatPr baseColWidth="10" defaultRowHeight="15.75" x14ac:dyDescent="0.25"/>
  <cols>
    <col min="1" max="12" width="11.42578125" style="2" customWidth="1"/>
    <col min="13" max="13" width="11.42578125" style="2" hidden="1" customWidth="1"/>
    <col min="14" max="15" width="11.42578125" style="2" customWidth="1"/>
    <col min="16" max="16" width="3.28515625" style="2" customWidth="1"/>
    <col min="17" max="17" width="8.5703125" style="2" customWidth="1"/>
    <col min="18" max="18" width="15.140625" style="2" bestFit="1" customWidth="1"/>
    <col min="19" max="19" width="11.42578125" style="2" hidden="1" customWidth="1"/>
    <col min="20" max="23" width="17.85546875" style="60" hidden="1" customWidth="1"/>
    <col min="24" max="24" width="18.85546875" style="61" hidden="1" customWidth="1"/>
    <col min="25" max="16384" width="11.42578125" style="2"/>
  </cols>
  <sheetData>
    <row r="1" spans="1:24" ht="8.25" customHeight="1" x14ac:dyDescent="0.25">
      <c r="A1"/>
      <c r="S1" s="55"/>
      <c r="T1" s="56" t="s">
        <v>136</v>
      </c>
      <c r="U1" s="56" t="s">
        <v>137</v>
      </c>
      <c r="V1" s="56" t="s">
        <v>138</v>
      </c>
      <c r="W1" s="56" t="s">
        <v>139</v>
      </c>
      <c r="X1" s="56" t="s">
        <v>74</v>
      </c>
    </row>
    <row r="2" spans="1:24" x14ac:dyDescent="0.25">
      <c r="A2" s="3" t="s">
        <v>168</v>
      </c>
      <c r="S2" s="55">
        <v>1.1000000000000001</v>
      </c>
      <c r="T2" s="56">
        <f>SUMIFS($N$12:$N$38,$M$12:$M$38,S2)</f>
        <v>0</v>
      </c>
      <c r="U2" s="56">
        <f>SUMIFS($N$45:$N$54,$M$45:$M$54,S2)</f>
        <v>0</v>
      </c>
      <c r="V2" s="56">
        <f>SUMIFS($N$70:$N$109,$M$70:$M$109,S2)</f>
        <v>0</v>
      </c>
      <c r="W2" s="56">
        <f>SUMIFS($N$119:$N$158,$M$119:$M$158,S2)</f>
        <v>0</v>
      </c>
      <c r="X2" s="56">
        <f>SUM(T2:W2)</f>
        <v>0</v>
      </c>
    </row>
    <row r="3" spans="1:24" ht="8.25" customHeight="1" x14ac:dyDescent="0.25">
      <c r="A3" s="57"/>
      <c r="S3" s="55">
        <v>1.2</v>
      </c>
      <c r="T3" s="56">
        <f t="shared" ref="T3:T37" si="0">SUMIFS($N$12:$N$38,$M$12:$M$38,S3)</f>
        <v>0</v>
      </c>
      <c r="U3" s="56">
        <f t="shared" ref="U3:U37" si="1">SUMIFS($N$45:$N$54,$M$45:$M$54,S3)</f>
        <v>0</v>
      </c>
      <c r="V3" s="56">
        <f t="shared" ref="V3:V37" si="2">SUMIFS($N$70:$N$109,$M$70:$M$109,S3)</f>
        <v>0</v>
      </c>
      <c r="W3" s="56">
        <f t="shared" ref="W3:W37" si="3">SUMIFS($N$119:$N$158,$M$119:$M$158,S3)</f>
        <v>0</v>
      </c>
      <c r="X3" s="56">
        <f t="shared" ref="X3:X37" si="4">SUM(T3:W3)</f>
        <v>0</v>
      </c>
    </row>
    <row r="4" spans="1:24" ht="45" customHeigh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S4" s="55">
        <v>1.3</v>
      </c>
      <c r="T4" s="56">
        <f t="shared" si="0"/>
        <v>0</v>
      </c>
      <c r="U4" s="56">
        <f t="shared" si="1"/>
        <v>0</v>
      </c>
      <c r="V4" s="56">
        <f t="shared" si="2"/>
        <v>0</v>
      </c>
      <c r="W4" s="56">
        <f t="shared" si="3"/>
        <v>0</v>
      </c>
      <c r="X4" s="56">
        <f t="shared" si="4"/>
        <v>0</v>
      </c>
    </row>
    <row r="5" spans="1:24" ht="7.5" customHeight="1" x14ac:dyDescent="0.25">
      <c r="S5" s="55">
        <v>1.4</v>
      </c>
      <c r="T5" s="56">
        <f t="shared" si="0"/>
        <v>0</v>
      </c>
      <c r="U5" s="56">
        <f t="shared" si="1"/>
        <v>0</v>
      </c>
      <c r="V5" s="56">
        <f t="shared" si="2"/>
        <v>0</v>
      </c>
      <c r="W5" s="56">
        <f t="shared" si="3"/>
        <v>0</v>
      </c>
      <c r="X5" s="56">
        <f t="shared" si="4"/>
        <v>0</v>
      </c>
    </row>
    <row r="6" spans="1:24" x14ac:dyDescent="0.25">
      <c r="A6" s="3" t="s">
        <v>80</v>
      </c>
      <c r="S6" s="55">
        <v>1.5</v>
      </c>
      <c r="T6" s="56">
        <f t="shared" si="0"/>
        <v>0</v>
      </c>
      <c r="U6" s="56">
        <f t="shared" si="1"/>
        <v>0</v>
      </c>
      <c r="V6" s="56">
        <f t="shared" si="2"/>
        <v>0</v>
      </c>
      <c r="W6" s="56">
        <f t="shared" si="3"/>
        <v>0</v>
      </c>
      <c r="X6" s="56">
        <f t="shared" si="4"/>
        <v>0</v>
      </c>
    </row>
    <row r="7" spans="1:24" ht="7.5" customHeight="1" x14ac:dyDescent="0.25">
      <c r="S7" s="55">
        <v>1.6</v>
      </c>
      <c r="T7" s="56">
        <f t="shared" si="0"/>
        <v>0</v>
      </c>
      <c r="U7" s="56">
        <f t="shared" si="1"/>
        <v>0</v>
      </c>
      <c r="V7" s="56">
        <f t="shared" si="2"/>
        <v>0</v>
      </c>
      <c r="W7" s="56">
        <f t="shared" si="3"/>
        <v>0</v>
      </c>
      <c r="X7" s="56">
        <f t="shared" si="4"/>
        <v>0</v>
      </c>
    </row>
    <row r="8" spans="1:24" ht="34.5" customHeight="1" x14ac:dyDescent="0.25">
      <c r="A8" s="115" t="s">
        <v>217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S8" s="55">
        <v>2.1</v>
      </c>
      <c r="T8" s="56">
        <f t="shared" si="0"/>
        <v>0</v>
      </c>
      <c r="U8" s="56">
        <f t="shared" si="1"/>
        <v>0</v>
      </c>
      <c r="V8" s="56">
        <f t="shared" si="2"/>
        <v>0</v>
      </c>
      <c r="W8" s="56">
        <f t="shared" si="3"/>
        <v>0</v>
      </c>
      <c r="X8" s="56">
        <f t="shared" si="4"/>
        <v>0</v>
      </c>
    </row>
    <row r="9" spans="1:24" ht="8.25" customHeight="1" x14ac:dyDescent="0.25">
      <c r="S9" s="55">
        <v>2.2000000000000002</v>
      </c>
      <c r="T9" s="56">
        <f t="shared" si="0"/>
        <v>0</v>
      </c>
      <c r="U9" s="56">
        <f t="shared" si="1"/>
        <v>0</v>
      </c>
      <c r="V9" s="56">
        <f t="shared" si="2"/>
        <v>0</v>
      </c>
      <c r="W9" s="56">
        <f t="shared" si="3"/>
        <v>0</v>
      </c>
      <c r="X9" s="56">
        <f t="shared" si="4"/>
        <v>0</v>
      </c>
    </row>
    <row r="10" spans="1:24" x14ac:dyDescent="0.25">
      <c r="A10" s="2" t="s">
        <v>213</v>
      </c>
      <c r="S10" s="55">
        <v>2.2999999999999998</v>
      </c>
      <c r="T10" s="56">
        <f t="shared" si="0"/>
        <v>0</v>
      </c>
      <c r="U10" s="56">
        <f t="shared" si="1"/>
        <v>0</v>
      </c>
      <c r="V10" s="56">
        <f t="shared" si="2"/>
        <v>0</v>
      </c>
      <c r="W10" s="56">
        <f t="shared" si="3"/>
        <v>0</v>
      </c>
      <c r="X10" s="56">
        <f t="shared" si="4"/>
        <v>0</v>
      </c>
    </row>
    <row r="11" spans="1:24" ht="35.25" customHeight="1" x14ac:dyDescent="0.25">
      <c r="A11" s="51" t="s">
        <v>34</v>
      </c>
      <c r="B11" s="102" t="s">
        <v>125</v>
      </c>
      <c r="C11" s="102"/>
      <c r="D11" s="102"/>
      <c r="E11" s="102"/>
      <c r="F11" s="102"/>
      <c r="G11" s="102"/>
      <c r="H11" s="102"/>
      <c r="I11" s="102" t="s">
        <v>47</v>
      </c>
      <c r="J11" s="102"/>
      <c r="K11" s="102" t="s">
        <v>126</v>
      </c>
      <c r="L11" s="102"/>
      <c r="M11" s="48"/>
      <c r="N11" s="102" t="s">
        <v>74</v>
      </c>
      <c r="O11" s="102"/>
      <c r="S11" s="55">
        <v>2.4</v>
      </c>
      <c r="T11" s="56">
        <f t="shared" si="0"/>
        <v>0</v>
      </c>
      <c r="U11" s="56">
        <f t="shared" si="1"/>
        <v>0</v>
      </c>
      <c r="V11" s="56">
        <f t="shared" si="2"/>
        <v>0</v>
      </c>
      <c r="W11" s="56">
        <f t="shared" si="3"/>
        <v>0</v>
      </c>
      <c r="X11" s="56">
        <f t="shared" si="4"/>
        <v>0</v>
      </c>
    </row>
    <row r="12" spans="1:24" ht="21" customHeight="1" x14ac:dyDescent="0.25">
      <c r="A12" s="58"/>
      <c r="B12" s="95"/>
      <c r="C12" s="95"/>
      <c r="D12" s="95"/>
      <c r="E12" s="95"/>
      <c r="F12" s="95"/>
      <c r="G12" s="95"/>
      <c r="H12" s="95"/>
      <c r="I12" s="110"/>
      <c r="J12" s="110"/>
      <c r="K12" s="96">
        <v>0</v>
      </c>
      <c r="L12" s="96"/>
      <c r="M12" s="59">
        <f>A12</f>
        <v>0</v>
      </c>
      <c r="N12" s="93">
        <f t="shared" ref="N12:N38" si="5">I12*K12</f>
        <v>0</v>
      </c>
      <c r="O12" s="93"/>
      <c r="S12" s="55">
        <v>2.5</v>
      </c>
      <c r="T12" s="56">
        <f t="shared" si="0"/>
        <v>0</v>
      </c>
      <c r="U12" s="56">
        <f t="shared" si="1"/>
        <v>0</v>
      </c>
      <c r="V12" s="56">
        <f t="shared" si="2"/>
        <v>0</v>
      </c>
      <c r="W12" s="56">
        <f t="shared" si="3"/>
        <v>0</v>
      </c>
      <c r="X12" s="56">
        <f t="shared" si="4"/>
        <v>0</v>
      </c>
    </row>
    <row r="13" spans="1:24" ht="21" customHeight="1" x14ac:dyDescent="0.25">
      <c r="A13" s="58"/>
      <c r="B13" s="95"/>
      <c r="C13" s="95"/>
      <c r="D13" s="95"/>
      <c r="E13" s="95"/>
      <c r="F13" s="95"/>
      <c r="G13" s="95"/>
      <c r="H13" s="95"/>
      <c r="I13" s="110"/>
      <c r="J13" s="110"/>
      <c r="K13" s="96">
        <v>0</v>
      </c>
      <c r="L13" s="96"/>
      <c r="M13" s="59">
        <f t="shared" ref="M13:M38" si="6">A13</f>
        <v>0</v>
      </c>
      <c r="N13" s="93">
        <f t="shared" si="5"/>
        <v>0</v>
      </c>
      <c r="O13" s="93"/>
      <c r="S13" s="55">
        <v>2.6</v>
      </c>
      <c r="T13" s="56">
        <f t="shared" si="0"/>
        <v>0</v>
      </c>
      <c r="U13" s="56">
        <f t="shared" si="1"/>
        <v>0</v>
      </c>
      <c r="V13" s="56">
        <f t="shared" si="2"/>
        <v>0</v>
      </c>
      <c r="W13" s="56">
        <f t="shared" si="3"/>
        <v>0</v>
      </c>
      <c r="X13" s="56">
        <f t="shared" si="4"/>
        <v>0</v>
      </c>
    </row>
    <row r="14" spans="1:24" ht="21" customHeight="1" x14ac:dyDescent="0.25">
      <c r="A14" s="58"/>
      <c r="B14" s="95"/>
      <c r="C14" s="95"/>
      <c r="D14" s="95"/>
      <c r="E14" s="95"/>
      <c r="F14" s="95"/>
      <c r="G14" s="95"/>
      <c r="H14" s="95"/>
      <c r="I14" s="110"/>
      <c r="J14" s="110"/>
      <c r="K14" s="96">
        <v>0</v>
      </c>
      <c r="L14" s="96"/>
      <c r="M14" s="59">
        <f t="shared" si="6"/>
        <v>0</v>
      </c>
      <c r="N14" s="93">
        <f t="shared" si="5"/>
        <v>0</v>
      </c>
      <c r="O14" s="93"/>
      <c r="S14" s="55">
        <v>3.1</v>
      </c>
      <c r="T14" s="56">
        <f t="shared" si="0"/>
        <v>0</v>
      </c>
      <c r="U14" s="56">
        <f t="shared" si="1"/>
        <v>0</v>
      </c>
      <c r="V14" s="56">
        <f t="shared" si="2"/>
        <v>0</v>
      </c>
      <c r="W14" s="56">
        <f t="shared" si="3"/>
        <v>0</v>
      </c>
      <c r="X14" s="56">
        <f t="shared" si="4"/>
        <v>0</v>
      </c>
    </row>
    <row r="15" spans="1:24" ht="21" customHeight="1" x14ac:dyDescent="0.25">
      <c r="A15" s="58"/>
      <c r="B15" s="95"/>
      <c r="C15" s="95"/>
      <c r="D15" s="95"/>
      <c r="E15" s="95"/>
      <c r="F15" s="95"/>
      <c r="G15" s="95"/>
      <c r="H15" s="95"/>
      <c r="I15" s="110"/>
      <c r="J15" s="110"/>
      <c r="K15" s="96">
        <v>0</v>
      </c>
      <c r="L15" s="96"/>
      <c r="M15" s="59">
        <f t="shared" si="6"/>
        <v>0</v>
      </c>
      <c r="N15" s="93">
        <f t="shared" si="5"/>
        <v>0</v>
      </c>
      <c r="O15" s="93"/>
      <c r="S15" s="55">
        <v>3.2</v>
      </c>
      <c r="T15" s="56">
        <f t="shared" si="0"/>
        <v>0</v>
      </c>
      <c r="U15" s="56">
        <f t="shared" si="1"/>
        <v>0</v>
      </c>
      <c r="V15" s="56">
        <f t="shared" si="2"/>
        <v>0</v>
      </c>
      <c r="W15" s="56">
        <f t="shared" si="3"/>
        <v>0</v>
      </c>
      <c r="X15" s="56">
        <f t="shared" si="4"/>
        <v>0</v>
      </c>
    </row>
    <row r="16" spans="1:24" ht="21" customHeight="1" x14ac:dyDescent="0.25">
      <c r="A16" s="58"/>
      <c r="B16" s="95"/>
      <c r="C16" s="95"/>
      <c r="D16" s="95"/>
      <c r="E16" s="95"/>
      <c r="F16" s="95"/>
      <c r="G16" s="95"/>
      <c r="H16" s="95"/>
      <c r="I16" s="110"/>
      <c r="J16" s="110"/>
      <c r="K16" s="96">
        <v>0</v>
      </c>
      <c r="L16" s="96"/>
      <c r="M16" s="59">
        <f t="shared" si="6"/>
        <v>0</v>
      </c>
      <c r="N16" s="93">
        <f t="shared" si="5"/>
        <v>0</v>
      </c>
      <c r="O16" s="93"/>
      <c r="S16" s="55">
        <v>3.3</v>
      </c>
      <c r="T16" s="56">
        <f t="shared" si="0"/>
        <v>0</v>
      </c>
      <c r="U16" s="56">
        <f t="shared" si="1"/>
        <v>0</v>
      </c>
      <c r="V16" s="56">
        <f t="shared" si="2"/>
        <v>0</v>
      </c>
      <c r="W16" s="56">
        <f t="shared" si="3"/>
        <v>0</v>
      </c>
      <c r="X16" s="56">
        <f t="shared" si="4"/>
        <v>0</v>
      </c>
    </row>
    <row r="17" spans="1:24" ht="21" customHeight="1" x14ac:dyDescent="0.25">
      <c r="A17" s="58"/>
      <c r="B17" s="95"/>
      <c r="C17" s="95"/>
      <c r="D17" s="95"/>
      <c r="E17" s="95"/>
      <c r="F17" s="95"/>
      <c r="G17" s="95"/>
      <c r="H17" s="95"/>
      <c r="I17" s="110"/>
      <c r="J17" s="110"/>
      <c r="K17" s="96">
        <v>0</v>
      </c>
      <c r="L17" s="96"/>
      <c r="M17" s="59">
        <f t="shared" si="6"/>
        <v>0</v>
      </c>
      <c r="N17" s="93">
        <f t="shared" si="5"/>
        <v>0</v>
      </c>
      <c r="O17" s="93"/>
      <c r="S17" s="55">
        <v>3.4</v>
      </c>
      <c r="T17" s="56">
        <f t="shared" si="0"/>
        <v>0</v>
      </c>
      <c r="U17" s="56">
        <f t="shared" si="1"/>
        <v>0</v>
      </c>
      <c r="V17" s="56">
        <f t="shared" si="2"/>
        <v>0</v>
      </c>
      <c r="W17" s="56">
        <f t="shared" si="3"/>
        <v>0</v>
      </c>
      <c r="X17" s="56">
        <f t="shared" si="4"/>
        <v>0</v>
      </c>
    </row>
    <row r="18" spans="1:24" ht="21" customHeight="1" x14ac:dyDescent="0.25">
      <c r="A18" s="58"/>
      <c r="B18" s="95"/>
      <c r="C18" s="95"/>
      <c r="D18" s="95"/>
      <c r="E18" s="95"/>
      <c r="F18" s="95"/>
      <c r="G18" s="95"/>
      <c r="H18" s="95"/>
      <c r="I18" s="110"/>
      <c r="J18" s="110"/>
      <c r="K18" s="96">
        <v>0</v>
      </c>
      <c r="L18" s="96"/>
      <c r="M18" s="59">
        <f t="shared" si="6"/>
        <v>0</v>
      </c>
      <c r="N18" s="93">
        <f t="shared" si="5"/>
        <v>0</v>
      </c>
      <c r="O18" s="93"/>
      <c r="S18" s="55">
        <v>3.5</v>
      </c>
      <c r="T18" s="56">
        <f t="shared" si="0"/>
        <v>0</v>
      </c>
      <c r="U18" s="56">
        <f t="shared" si="1"/>
        <v>0</v>
      </c>
      <c r="V18" s="56">
        <f t="shared" si="2"/>
        <v>0</v>
      </c>
      <c r="W18" s="56">
        <f t="shared" si="3"/>
        <v>0</v>
      </c>
      <c r="X18" s="56">
        <f t="shared" si="4"/>
        <v>0</v>
      </c>
    </row>
    <row r="19" spans="1:24" ht="21" customHeight="1" x14ac:dyDescent="0.25">
      <c r="A19" s="58"/>
      <c r="B19" s="95"/>
      <c r="C19" s="95"/>
      <c r="D19" s="95"/>
      <c r="E19" s="95"/>
      <c r="F19" s="95"/>
      <c r="G19" s="95"/>
      <c r="H19" s="95"/>
      <c r="I19" s="110"/>
      <c r="J19" s="110"/>
      <c r="K19" s="96">
        <v>0</v>
      </c>
      <c r="L19" s="96"/>
      <c r="M19" s="59">
        <f t="shared" si="6"/>
        <v>0</v>
      </c>
      <c r="N19" s="93">
        <f t="shared" si="5"/>
        <v>0</v>
      </c>
      <c r="O19" s="93"/>
      <c r="S19" s="55">
        <v>3.6</v>
      </c>
      <c r="T19" s="56">
        <f t="shared" si="0"/>
        <v>0</v>
      </c>
      <c r="U19" s="56">
        <f t="shared" si="1"/>
        <v>0</v>
      </c>
      <c r="V19" s="56">
        <f t="shared" si="2"/>
        <v>0</v>
      </c>
      <c r="W19" s="56">
        <f t="shared" si="3"/>
        <v>0</v>
      </c>
      <c r="X19" s="56">
        <f t="shared" si="4"/>
        <v>0</v>
      </c>
    </row>
    <row r="20" spans="1:24" ht="21" customHeight="1" x14ac:dyDescent="0.25">
      <c r="A20" s="58"/>
      <c r="B20" s="95"/>
      <c r="C20" s="95"/>
      <c r="D20" s="95"/>
      <c r="E20" s="95"/>
      <c r="F20" s="95"/>
      <c r="G20" s="95"/>
      <c r="H20" s="95"/>
      <c r="I20" s="110"/>
      <c r="J20" s="110"/>
      <c r="K20" s="96">
        <v>0</v>
      </c>
      <c r="L20" s="96"/>
      <c r="M20" s="59">
        <f t="shared" si="6"/>
        <v>0</v>
      </c>
      <c r="N20" s="93">
        <f t="shared" si="5"/>
        <v>0</v>
      </c>
      <c r="O20" s="93"/>
      <c r="S20" s="55">
        <v>4.0999999999999996</v>
      </c>
      <c r="T20" s="56">
        <f t="shared" si="0"/>
        <v>0</v>
      </c>
      <c r="U20" s="56">
        <f t="shared" si="1"/>
        <v>0</v>
      </c>
      <c r="V20" s="56">
        <f t="shared" si="2"/>
        <v>0</v>
      </c>
      <c r="W20" s="56">
        <f t="shared" si="3"/>
        <v>0</v>
      </c>
      <c r="X20" s="56">
        <f t="shared" si="4"/>
        <v>0</v>
      </c>
    </row>
    <row r="21" spans="1:24" ht="21" customHeight="1" x14ac:dyDescent="0.25">
      <c r="A21" s="58"/>
      <c r="B21" s="95"/>
      <c r="C21" s="95"/>
      <c r="D21" s="95"/>
      <c r="E21" s="95"/>
      <c r="F21" s="95"/>
      <c r="G21" s="95"/>
      <c r="H21" s="95"/>
      <c r="I21" s="110"/>
      <c r="J21" s="110"/>
      <c r="K21" s="96">
        <v>0</v>
      </c>
      <c r="L21" s="96"/>
      <c r="M21" s="59">
        <f t="shared" si="6"/>
        <v>0</v>
      </c>
      <c r="N21" s="93">
        <f t="shared" si="5"/>
        <v>0</v>
      </c>
      <c r="O21" s="93"/>
      <c r="S21" s="55">
        <v>4.2</v>
      </c>
      <c r="T21" s="56">
        <f t="shared" si="0"/>
        <v>0</v>
      </c>
      <c r="U21" s="56">
        <f t="shared" si="1"/>
        <v>0</v>
      </c>
      <c r="V21" s="56">
        <f t="shared" si="2"/>
        <v>0</v>
      </c>
      <c r="W21" s="56">
        <f t="shared" si="3"/>
        <v>0</v>
      </c>
      <c r="X21" s="56">
        <f t="shared" si="4"/>
        <v>0</v>
      </c>
    </row>
    <row r="22" spans="1:24" ht="21" customHeight="1" x14ac:dyDescent="0.25">
      <c r="A22" s="58"/>
      <c r="B22" s="95"/>
      <c r="C22" s="95"/>
      <c r="D22" s="95"/>
      <c r="E22" s="95"/>
      <c r="F22" s="95"/>
      <c r="G22" s="95"/>
      <c r="H22" s="95"/>
      <c r="I22" s="110"/>
      <c r="J22" s="110"/>
      <c r="K22" s="96">
        <v>0</v>
      </c>
      <c r="L22" s="96"/>
      <c r="M22" s="59">
        <f t="shared" si="6"/>
        <v>0</v>
      </c>
      <c r="N22" s="93">
        <f t="shared" si="5"/>
        <v>0</v>
      </c>
      <c r="O22" s="93"/>
      <c r="S22" s="55">
        <v>4.3</v>
      </c>
      <c r="T22" s="56">
        <f t="shared" si="0"/>
        <v>0</v>
      </c>
      <c r="U22" s="56">
        <f t="shared" si="1"/>
        <v>0</v>
      </c>
      <c r="V22" s="56">
        <f t="shared" si="2"/>
        <v>0</v>
      </c>
      <c r="W22" s="56">
        <f t="shared" si="3"/>
        <v>0</v>
      </c>
      <c r="X22" s="56">
        <f t="shared" si="4"/>
        <v>0</v>
      </c>
    </row>
    <row r="23" spans="1:24" ht="21" customHeight="1" x14ac:dyDescent="0.25">
      <c r="A23" s="58"/>
      <c r="B23" s="95"/>
      <c r="C23" s="95"/>
      <c r="D23" s="95"/>
      <c r="E23" s="95"/>
      <c r="F23" s="95"/>
      <c r="G23" s="95"/>
      <c r="H23" s="95"/>
      <c r="I23" s="110"/>
      <c r="J23" s="110"/>
      <c r="K23" s="96">
        <v>0</v>
      </c>
      <c r="L23" s="96"/>
      <c r="M23" s="59">
        <f t="shared" si="6"/>
        <v>0</v>
      </c>
      <c r="N23" s="93">
        <f t="shared" si="5"/>
        <v>0</v>
      </c>
      <c r="O23" s="93"/>
      <c r="S23" s="55">
        <v>4.4000000000000004</v>
      </c>
      <c r="T23" s="56">
        <f t="shared" si="0"/>
        <v>0</v>
      </c>
      <c r="U23" s="56">
        <f t="shared" si="1"/>
        <v>0</v>
      </c>
      <c r="V23" s="56">
        <f t="shared" si="2"/>
        <v>0</v>
      </c>
      <c r="W23" s="56">
        <f t="shared" si="3"/>
        <v>0</v>
      </c>
      <c r="X23" s="56">
        <f t="shared" si="4"/>
        <v>0</v>
      </c>
    </row>
    <row r="24" spans="1:24" ht="21" customHeight="1" x14ac:dyDescent="0.25">
      <c r="A24" s="58"/>
      <c r="B24" s="95"/>
      <c r="C24" s="95"/>
      <c r="D24" s="95"/>
      <c r="E24" s="95"/>
      <c r="F24" s="95"/>
      <c r="G24" s="95"/>
      <c r="H24" s="95"/>
      <c r="I24" s="110"/>
      <c r="J24" s="110"/>
      <c r="K24" s="96">
        <v>0</v>
      </c>
      <c r="L24" s="96"/>
      <c r="M24" s="59">
        <f t="shared" si="6"/>
        <v>0</v>
      </c>
      <c r="N24" s="93">
        <f t="shared" si="5"/>
        <v>0</v>
      </c>
      <c r="O24" s="93"/>
      <c r="S24" s="55">
        <v>4.5</v>
      </c>
      <c r="T24" s="56">
        <f t="shared" si="0"/>
        <v>0</v>
      </c>
      <c r="U24" s="56">
        <f t="shared" si="1"/>
        <v>0</v>
      </c>
      <c r="V24" s="56">
        <f t="shared" si="2"/>
        <v>0</v>
      </c>
      <c r="W24" s="56">
        <f t="shared" si="3"/>
        <v>0</v>
      </c>
      <c r="X24" s="56">
        <f t="shared" si="4"/>
        <v>0</v>
      </c>
    </row>
    <row r="25" spans="1:24" ht="21" customHeight="1" x14ac:dyDescent="0.25">
      <c r="A25" s="58"/>
      <c r="B25" s="95"/>
      <c r="C25" s="95"/>
      <c r="D25" s="95"/>
      <c r="E25" s="95"/>
      <c r="F25" s="95"/>
      <c r="G25" s="95"/>
      <c r="H25" s="95"/>
      <c r="I25" s="110"/>
      <c r="J25" s="110"/>
      <c r="K25" s="96">
        <v>0</v>
      </c>
      <c r="L25" s="96"/>
      <c r="M25" s="59">
        <f t="shared" si="6"/>
        <v>0</v>
      </c>
      <c r="N25" s="93">
        <f t="shared" si="5"/>
        <v>0</v>
      </c>
      <c r="O25" s="93"/>
      <c r="S25" s="55">
        <v>4.5999999999999996</v>
      </c>
      <c r="T25" s="56">
        <f t="shared" si="0"/>
        <v>0</v>
      </c>
      <c r="U25" s="56">
        <f t="shared" si="1"/>
        <v>0</v>
      </c>
      <c r="V25" s="56">
        <f t="shared" si="2"/>
        <v>0</v>
      </c>
      <c r="W25" s="56">
        <f t="shared" si="3"/>
        <v>0</v>
      </c>
      <c r="X25" s="56">
        <f t="shared" si="4"/>
        <v>0</v>
      </c>
    </row>
    <row r="26" spans="1:24" ht="21" customHeight="1" x14ac:dyDescent="0.25">
      <c r="A26" s="58"/>
      <c r="B26" s="95"/>
      <c r="C26" s="95"/>
      <c r="D26" s="95"/>
      <c r="E26" s="95"/>
      <c r="F26" s="95"/>
      <c r="G26" s="95"/>
      <c r="H26" s="95"/>
      <c r="I26" s="110"/>
      <c r="J26" s="110"/>
      <c r="K26" s="96">
        <v>0</v>
      </c>
      <c r="L26" s="96"/>
      <c r="M26" s="59">
        <f t="shared" si="6"/>
        <v>0</v>
      </c>
      <c r="N26" s="93">
        <f t="shared" si="5"/>
        <v>0</v>
      </c>
      <c r="O26" s="93"/>
      <c r="S26" s="55">
        <v>5.0999999999999996</v>
      </c>
      <c r="T26" s="56">
        <f t="shared" si="0"/>
        <v>0</v>
      </c>
      <c r="U26" s="56">
        <f t="shared" si="1"/>
        <v>0</v>
      </c>
      <c r="V26" s="56">
        <f t="shared" si="2"/>
        <v>0</v>
      </c>
      <c r="W26" s="56">
        <f t="shared" si="3"/>
        <v>0</v>
      </c>
      <c r="X26" s="56">
        <f t="shared" si="4"/>
        <v>0</v>
      </c>
    </row>
    <row r="27" spans="1:24" ht="21" customHeight="1" x14ac:dyDescent="0.25">
      <c r="A27" s="58"/>
      <c r="B27" s="95"/>
      <c r="C27" s="95"/>
      <c r="D27" s="95"/>
      <c r="E27" s="95"/>
      <c r="F27" s="95"/>
      <c r="G27" s="95"/>
      <c r="H27" s="95"/>
      <c r="I27" s="110"/>
      <c r="J27" s="110"/>
      <c r="K27" s="96">
        <v>0</v>
      </c>
      <c r="L27" s="96"/>
      <c r="M27" s="59">
        <f t="shared" si="6"/>
        <v>0</v>
      </c>
      <c r="N27" s="93">
        <f t="shared" si="5"/>
        <v>0</v>
      </c>
      <c r="O27" s="93"/>
      <c r="S27" s="55">
        <v>5.2</v>
      </c>
      <c r="T27" s="56">
        <f t="shared" si="0"/>
        <v>0</v>
      </c>
      <c r="U27" s="56">
        <f t="shared" si="1"/>
        <v>0</v>
      </c>
      <c r="V27" s="56">
        <f t="shared" si="2"/>
        <v>0</v>
      </c>
      <c r="W27" s="56">
        <f t="shared" si="3"/>
        <v>0</v>
      </c>
      <c r="X27" s="56">
        <f t="shared" si="4"/>
        <v>0</v>
      </c>
    </row>
    <row r="28" spans="1:24" ht="21" customHeight="1" x14ac:dyDescent="0.25">
      <c r="A28" s="58"/>
      <c r="B28" s="95"/>
      <c r="C28" s="95"/>
      <c r="D28" s="95"/>
      <c r="E28" s="95"/>
      <c r="F28" s="95"/>
      <c r="G28" s="95"/>
      <c r="H28" s="95"/>
      <c r="I28" s="110"/>
      <c r="J28" s="110"/>
      <c r="K28" s="96">
        <v>0</v>
      </c>
      <c r="L28" s="96"/>
      <c r="M28" s="59">
        <f t="shared" si="6"/>
        <v>0</v>
      </c>
      <c r="N28" s="93">
        <f t="shared" si="5"/>
        <v>0</v>
      </c>
      <c r="O28" s="93"/>
      <c r="S28" s="55">
        <v>5.3</v>
      </c>
      <c r="T28" s="56">
        <f t="shared" si="0"/>
        <v>0</v>
      </c>
      <c r="U28" s="56">
        <f t="shared" si="1"/>
        <v>0</v>
      </c>
      <c r="V28" s="56">
        <f t="shared" si="2"/>
        <v>0</v>
      </c>
      <c r="W28" s="56">
        <f t="shared" si="3"/>
        <v>0</v>
      </c>
      <c r="X28" s="56">
        <f t="shared" si="4"/>
        <v>0</v>
      </c>
    </row>
    <row r="29" spans="1:24" ht="21" customHeight="1" x14ac:dyDescent="0.25">
      <c r="A29" s="58"/>
      <c r="B29" s="95"/>
      <c r="C29" s="95"/>
      <c r="D29" s="95"/>
      <c r="E29" s="95"/>
      <c r="F29" s="95"/>
      <c r="G29" s="95"/>
      <c r="H29" s="95"/>
      <c r="I29" s="110"/>
      <c r="J29" s="110"/>
      <c r="K29" s="96">
        <v>0</v>
      </c>
      <c r="L29" s="96"/>
      <c r="M29" s="59">
        <f t="shared" si="6"/>
        <v>0</v>
      </c>
      <c r="N29" s="93">
        <f t="shared" si="5"/>
        <v>0</v>
      </c>
      <c r="O29" s="93"/>
      <c r="S29" s="55">
        <v>5.4</v>
      </c>
      <c r="T29" s="56">
        <f t="shared" si="0"/>
        <v>0</v>
      </c>
      <c r="U29" s="56">
        <f t="shared" si="1"/>
        <v>0</v>
      </c>
      <c r="V29" s="56">
        <f t="shared" si="2"/>
        <v>0</v>
      </c>
      <c r="W29" s="56">
        <f t="shared" si="3"/>
        <v>0</v>
      </c>
      <c r="X29" s="56">
        <f t="shared" si="4"/>
        <v>0</v>
      </c>
    </row>
    <row r="30" spans="1:24" ht="21" customHeight="1" x14ac:dyDescent="0.25">
      <c r="A30" s="58"/>
      <c r="B30" s="95"/>
      <c r="C30" s="95"/>
      <c r="D30" s="95"/>
      <c r="E30" s="95"/>
      <c r="F30" s="95"/>
      <c r="G30" s="95"/>
      <c r="H30" s="95"/>
      <c r="I30" s="110"/>
      <c r="J30" s="110"/>
      <c r="K30" s="96">
        <v>0</v>
      </c>
      <c r="L30" s="96"/>
      <c r="M30" s="59">
        <f t="shared" si="6"/>
        <v>0</v>
      </c>
      <c r="N30" s="93">
        <f t="shared" si="5"/>
        <v>0</v>
      </c>
      <c r="O30" s="93"/>
      <c r="S30" s="55">
        <v>5.5</v>
      </c>
      <c r="T30" s="56">
        <f t="shared" si="0"/>
        <v>0</v>
      </c>
      <c r="U30" s="56">
        <f t="shared" si="1"/>
        <v>0</v>
      </c>
      <c r="V30" s="56">
        <f t="shared" si="2"/>
        <v>0</v>
      </c>
      <c r="W30" s="56">
        <f t="shared" si="3"/>
        <v>0</v>
      </c>
      <c r="X30" s="56">
        <f t="shared" si="4"/>
        <v>0</v>
      </c>
    </row>
    <row r="31" spans="1:24" ht="21" customHeight="1" x14ac:dyDescent="0.25">
      <c r="A31" s="58"/>
      <c r="B31" s="95"/>
      <c r="C31" s="95"/>
      <c r="D31" s="95"/>
      <c r="E31" s="95"/>
      <c r="F31" s="95"/>
      <c r="G31" s="95"/>
      <c r="H31" s="95"/>
      <c r="I31" s="110"/>
      <c r="J31" s="110"/>
      <c r="K31" s="96">
        <v>0</v>
      </c>
      <c r="L31" s="96"/>
      <c r="M31" s="59">
        <f t="shared" si="6"/>
        <v>0</v>
      </c>
      <c r="N31" s="93">
        <f t="shared" si="5"/>
        <v>0</v>
      </c>
      <c r="O31" s="93"/>
      <c r="S31" s="55">
        <v>5.6</v>
      </c>
      <c r="T31" s="56">
        <f t="shared" si="0"/>
        <v>0</v>
      </c>
      <c r="U31" s="56">
        <f t="shared" si="1"/>
        <v>0</v>
      </c>
      <c r="V31" s="56">
        <f t="shared" si="2"/>
        <v>0</v>
      </c>
      <c r="W31" s="56">
        <f t="shared" si="3"/>
        <v>0</v>
      </c>
      <c r="X31" s="56">
        <f t="shared" si="4"/>
        <v>0</v>
      </c>
    </row>
    <row r="32" spans="1:24" ht="21" customHeight="1" x14ac:dyDescent="0.25">
      <c r="A32" s="58"/>
      <c r="B32" s="95"/>
      <c r="C32" s="95"/>
      <c r="D32" s="95"/>
      <c r="E32" s="95"/>
      <c r="F32" s="95"/>
      <c r="G32" s="95"/>
      <c r="H32" s="95"/>
      <c r="I32" s="110"/>
      <c r="J32" s="110"/>
      <c r="K32" s="96">
        <v>0</v>
      </c>
      <c r="L32" s="96"/>
      <c r="M32" s="59">
        <f t="shared" si="6"/>
        <v>0</v>
      </c>
      <c r="N32" s="93">
        <f t="shared" si="5"/>
        <v>0</v>
      </c>
      <c r="O32" s="93"/>
      <c r="S32" s="55">
        <v>6.1</v>
      </c>
      <c r="T32" s="56">
        <f t="shared" si="0"/>
        <v>0</v>
      </c>
      <c r="U32" s="56">
        <f t="shared" si="1"/>
        <v>0</v>
      </c>
      <c r="V32" s="56">
        <f t="shared" si="2"/>
        <v>0</v>
      </c>
      <c r="W32" s="56">
        <f t="shared" si="3"/>
        <v>0</v>
      </c>
      <c r="X32" s="56">
        <f t="shared" si="4"/>
        <v>0</v>
      </c>
    </row>
    <row r="33" spans="1:24" ht="21" customHeight="1" x14ac:dyDescent="0.25">
      <c r="A33" s="58"/>
      <c r="B33" s="95"/>
      <c r="C33" s="95"/>
      <c r="D33" s="95"/>
      <c r="E33" s="95"/>
      <c r="F33" s="95"/>
      <c r="G33" s="95"/>
      <c r="H33" s="95"/>
      <c r="I33" s="110"/>
      <c r="J33" s="110"/>
      <c r="K33" s="96">
        <v>0</v>
      </c>
      <c r="L33" s="96"/>
      <c r="M33" s="59">
        <f t="shared" si="6"/>
        <v>0</v>
      </c>
      <c r="N33" s="93">
        <f t="shared" si="5"/>
        <v>0</v>
      </c>
      <c r="O33" s="93"/>
      <c r="S33" s="55">
        <v>6.2</v>
      </c>
      <c r="T33" s="56">
        <f t="shared" si="0"/>
        <v>0</v>
      </c>
      <c r="U33" s="56">
        <f t="shared" si="1"/>
        <v>0</v>
      </c>
      <c r="V33" s="56">
        <f t="shared" si="2"/>
        <v>0</v>
      </c>
      <c r="W33" s="56">
        <f t="shared" si="3"/>
        <v>0</v>
      </c>
      <c r="X33" s="56">
        <f t="shared" si="4"/>
        <v>0</v>
      </c>
    </row>
    <row r="34" spans="1:24" ht="21" customHeight="1" x14ac:dyDescent="0.25">
      <c r="A34" s="58"/>
      <c r="B34" s="95"/>
      <c r="C34" s="95"/>
      <c r="D34" s="95"/>
      <c r="E34" s="95"/>
      <c r="F34" s="95"/>
      <c r="G34" s="95"/>
      <c r="H34" s="95"/>
      <c r="I34" s="110"/>
      <c r="J34" s="110"/>
      <c r="K34" s="96">
        <v>0</v>
      </c>
      <c r="L34" s="96"/>
      <c r="M34" s="59">
        <f t="shared" si="6"/>
        <v>0</v>
      </c>
      <c r="N34" s="93">
        <f t="shared" si="5"/>
        <v>0</v>
      </c>
      <c r="O34" s="93"/>
      <c r="S34" s="55">
        <v>6.3</v>
      </c>
      <c r="T34" s="56">
        <f t="shared" si="0"/>
        <v>0</v>
      </c>
      <c r="U34" s="56">
        <f t="shared" si="1"/>
        <v>0</v>
      </c>
      <c r="V34" s="56">
        <f t="shared" si="2"/>
        <v>0</v>
      </c>
      <c r="W34" s="56">
        <f t="shared" si="3"/>
        <v>0</v>
      </c>
      <c r="X34" s="56">
        <f t="shared" si="4"/>
        <v>0</v>
      </c>
    </row>
    <row r="35" spans="1:24" ht="21" customHeight="1" x14ac:dyDescent="0.25">
      <c r="A35" s="58"/>
      <c r="B35" s="95"/>
      <c r="C35" s="95"/>
      <c r="D35" s="95"/>
      <c r="E35" s="95"/>
      <c r="F35" s="95"/>
      <c r="G35" s="95"/>
      <c r="H35" s="95"/>
      <c r="I35" s="110"/>
      <c r="J35" s="110"/>
      <c r="K35" s="96">
        <v>0</v>
      </c>
      <c r="L35" s="96"/>
      <c r="M35" s="59">
        <f t="shared" si="6"/>
        <v>0</v>
      </c>
      <c r="N35" s="93">
        <f t="shared" si="5"/>
        <v>0</v>
      </c>
      <c r="O35" s="93"/>
      <c r="S35" s="55">
        <v>6.4</v>
      </c>
      <c r="T35" s="56">
        <f t="shared" si="0"/>
        <v>0</v>
      </c>
      <c r="U35" s="56">
        <f t="shared" si="1"/>
        <v>0</v>
      </c>
      <c r="V35" s="56">
        <f t="shared" si="2"/>
        <v>0</v>
      </c>
      <c r="W35" s="56">
        <f t="shared" si="3"/>
        <v>0</v>
      </c>
      <c r="X35" s="56">
        <f t="shared" si="4"/>
        <v>0</v>
      </c>
    </row>
    <row r="36" spans="1:24" ht="21" customHeight="1" x14ac:dyDescent="0.25">
      <c r="A36" s="58"/>
      <c r="B36" s="95"/>
      <c r="C36" s="95"/>
      <c r="D36" s="95"/>
      <c r="E36" s="95"/>
      <c r="F36" s="95"/>
      <c r="G36" s="95"/>
      <c r="H36" s="95"/>
      <c r="I36" s="110"/>
      <c r="J36" s="110"/>
      <c r="K36" s="96">
        <v>0</v>
      </c>
      <c r="L36" s="96"/>
      <c r="M36" s="59">
        <f t="shared" si="6"/>
        <v>0</v>
      </c>
      <c r="N36" s="93">
        <f t="shared" si="5"/>
        <v>0</v>
      </c>
      <c r="O36" s="93"/>
      <c r="S36" s="55">
        <v>6.5</v>
      </c>
      <c r="T36" s="56">
        <f t="shared" si="0"/>
        <v>0</v>
      </c>
      <c r="U36" s="56">
        <f t="shared" si="1"/>
        <v>0</v>
      </c>
      <c r="V36" s="56">
        <f t="shared" si="2"/>
        <v>0</v>
      </c>
      <c r="W36" s="56">
        <f t="shared" si="3"/>
        <v>0</v>
      </c>
      <c r="X36" s="56">
        <f t="shared" si="4"/>
        <v>0</v>
      </c>
    </row>
    <row r="37" spans="1:24" ht="21" customHeight="1" x14ac:dyDescent="0.25">
      <c r="A37" s="58"/>
      <c r="B37" s="95"/>
      <c r="C37" s="95"/>
      <c r="D37" s="95"/>
      <c r="E37" s="95"/>
      <c r="F37" s="95"/>
      <c r="G37" s="95"/>
      <c r="H37" s="95"/>
      <c r="I37" s="110"/>
      <c r="J37" s="110"/>
      <c r="K37" s="96">
        <v>0</v>
      </c>
      <c r="L37" s="96"/>
      <c r="M37" s="59">
        <f t="shared" si="6"/>
        <v>0</v>
      </c>
      <c r="N37" s="93">
        <f t="shared" si="5"/>
        <v>0</v>
      </c>
      <c r="O37" s="93"/>
      <c r="S37" s="55">
        <v>6.6</v>
      </c>
      <c r="T37" s="56">
        <f t="shared" si="0"/>
        <v>0</v>
      </c>
      <c r="U37" s="56">
        <f t="shared" si="1"/>
        <v>0</v>
      </c>
      <c r="V37" s="56">
        <f t="shared" si="2"/>
        <v>0</v>
      </c>
      <c r="W37" s="56">
        <f t="shared" si="3"/>
        <v>0</v>
      </c>
      <c r="X37" s="56">
        <f t="shared" si="4"/>
        <v>0</v>
      </c>
    </row>
    <row r="38" spans="1:24" ht="21" customHeight="1" x14ac:dyDescent="0.25">
      <c r="A38" s="58"/>
      <c r="B38" s="95"/>
      <c r="C38" s="95"/>
      <c r="D38" s="95"/>
      <c r="E38" s="95"/>
      <c r="F38" s="95"/>
      <c r="G38" s="95"/>
      <c r="H38" s="95"/>
      <c r="I38" s="110"/>
      <c r="J38" s="110"/>
      <c r="K38" s="96">
        <v>0</v>
      </c>
      <c r="L38" s="96"/>
      <c r="M38" s="59">
        <f t="shared" si="6"/>
        <v>0</v>
      </c>
      <c r="N38" s="93">
        <f t="shared" si="5"/>
        <v>0</v>
      </c>
      <c r="O38" s="93"/>
      <c r="S38"/>
      <c r="T38"/>
      <c r="U38"/>
      <c r="V38"/>
      <c r="W38"/>
      <c r="X38"/>
    </row>
    <row r="39" spans="1:24" ht="21" customHeight="1" x14ac:dyDescent="0.25">
      <c r="N39" s="88">
        <f>SUM(N12:O38)</f>
        <v>0</v>
      </c>
      <c r="O39" s="88"/>
      <c r="S39"/>
      <c r="T39"/>
      <c r="U39"/>
      <c r="V39"/>
      <c r="W39"/>
      <c r="X39"/>
    </row>
    <row r="40" spans="1:24" ht="8.25" customHeight="1" x14ac:dyDescent="0.25">
      <c r="S40"/>
      <c r="T40"/>
      <c r="U40"/>
      <c r="V40"/>
      <c r="W40"/>
      <c r="X40"/>
    </row>
    <row r="41" spans="1:24" x14ac:dyDescent="0.25">
      <c r="A41" s="3" t="s">
        <v>124</v>
      </c>
      <c r="S41" t="s">
        <v>147</v>
      </c>
      <c r="T41"/>
      <c r="U41" s="1">
        <v>25000</v>
      </c>
      <c r="V41"/>
      <c r="W41"/>
      <c r="X41"/>
    </row>
    <row r="42" spans="1:24" ht="8.25" customHeight="1" x14ac:dyDescent="0.25">
      <c r="S42" t="s">
        <v>148</v>
      </c>
      <c r="T42"/>
      <c r="U42" s="1">
        <v>22000</v>
      </c>
      <c r="V42"/>
      <c r="W42"/>
      <c r="X42"/>
    </row>
    <row r="43" spans="1:24" x14ac:dyDescent="0.25">
      <c r="A43" s="2" t="s">
        <v>214</v>
      </c>
      <c r="S43" t="s">
        <v>149</v>
      </c>
      <c r="T43"/>
      <c r="U43" s="1">
        <v>20000</v>
      </c>
      <c r="V43"/>
      <c r="W43"/>
      <c r="X43"/>
    </row>
    <row r="44" spans="1:24" ht="36" customHeight="1" x14ac:dyDescent="0.25">
      <c r="A44" s="51" t="s">
        <v>34</v>
      </c>
      <c r="B44" s="102" t="s">
        <v>125</v>
      </c>
      <c r="C44" s="102"/>
      <c r="D44" s="102"/>
      <c r="E44" s="102"/>
      <c r="F44" s="102"/>
      <c r="G44" s="102"/>
      <c r="H44" s="102"/>
      <c r="I44" s="102" t="s">
        <v>47</v>
      </c>
      <c r="J44" s="102"/>
      <c r="K44" s="102" t="s">
        <v>126</v>
      </c>
      <c r="L44" s="102"/>
      <c r="M44" s="48"/>
      <c r="N44" s="102" t="s">
        <v>74</v>
      </c>
      <c r="O44" s="102"/>
      <c r="S44" t="s">
        <v>150</v>
      </c>
      <c r="T44"/>
      <c r="U44" s="1">
        <v>12000</v>
      </c>
      <c r="V44"/>
      <c r="W44"/>
      <c r="X44"/>
    </row>
    <row r="45" spans="1:24" ht="21" customHeight="1" x14ac:dyDescent="0.25">
      <c r="A45" s="58"/>
      <c r="B45" s="95"/>
      <c r="C45" s="95"/>
      <c r="D45" s="95"/>
      <c r="E45" s="95"/>
      <c r="F45" s="95"/>
      <c r="G45" s="95"/>
      <c r="H45" s="95"/>
      <c r="I45" s="110"/>
      <c r="J45" s="110"/>
      <c r="K45" s="96">
        <v>0</v>
      </c>
      <c r="L45" s="96"/>
      <c r="M45" s="59">
        <f>A45</f>
        <v>0</v>
      </c>
      <c r="N45" s="93">
        <f>I45*K45</f>
        <v>0</v>
      </c>
      <c r="O45" s="93"/>
      <c r="S45" t="s">
        <v>181</v>
      </c>
      <c r="T45"/>
      <c r="U45" s="1">
        <v>150000</v>
      </c>
      <c r="V45"/>
      <c r="W45"/>
      <c r="X45"/>
    </row>
    <row r="46" spans="1:24" ht="21" customHeight="1" x14ac:dyDescent="0.25">
      <c r="A46" s="58"/>
      <c r="B46" s="95"/>
      <c r="C46" s="95"/>
      <c r="D46" s="95"/>
      <c r="E46" s="95"/>
      <c r="F46" s="95"/>
      <c r="G46" s="95"/>
      <c r="H46" s="95"/>
      <c r="I46" s="110"/>
      <c r="J46" s="110"/>
      <c r="K46" s="96">
        <v>0</v>
      </c>
      <c r="L46" s="96"/>
      <c r="M46" s="59">
        <f t="shared" ref="M46:M54" si="7">A46</f>
        <v>0</v>
      </c>
      <c r="N46" s="93">
        <f t="shared" ref="N46:N49" si="8">I46*K46</f>
        <v>0</v>
      </c>
      <c r="O46" s="93"/>
      <c r="S46" t="s">
        <v>182</v>
      </c>
      <c r="T46"/>
      <c r="U46" s="1">
        <v>100000</v>
      </c>
      <c r="V46"/>
      <c r="W46"/>
      <c r="X46"/>
    </row>
    <row r="47" spans="1:24" ht="21" customHeight="1" x14ac:dyDescent="0.25">
      <c r="A47" s="58"/>
      <c r="B47" s="95"/>
      <c r="C47" s="95"/>
      <c r="D47" s="95"/>
      <c r="E47" s="95"/>
      <c r="F47" s="95"/>
      <c r="G47" s="95"/>
      <c r="H47" s="95"/>
      <c r="I47" s="110"/>
      <c r="J47" s="110"/>
      <c r="K47" s="96">
        <v>0</v>
      </c>
      <c r="L47" s="96"/>
      <c r="M47" s="59">
        <f t="shared" si="7"/>
        <v>0</v>
      </c>
      <c r="N47" s="93">
        <f t="shared" si="8"/>
        <v>0</v>
      </c>
      <c r="O47" s="93"/>
      <c r="S47"/>
      <c r="T47"/>
      <c r="U47" s="1">
        <v>0</v>
      </c>
      <c r="V47"/>
      <c r="W47"/>
      <c r="X47"/>
    </row>
    <row r="48" spans="1:24" ht="21" customHeight="1" x14ac:dyDescent="0.25">
      <c r="A48" s="58"/>
      <c r="B48" s="95"/>
      <c r="C48" s="95"/>
      <c r="D48" s="95"/>
      <c r="E48" s="95"/>
      <c r="F48" s="95"/>
      <c r="G48" s="95"/>
      <c r="H48" s="95"/>
      <c r="I48" s="110"/>
      <c r="J48" s="110"/>
      <c r="K48" s="96">
        <v>0</v>
      </c>
      <c r="L48" s="96"/>
      <c r="M48" s="59">
        <f t="shared" si="7"/>
        <v>0</v>
      </c>
      <c r="N48" s="93">
        <f t="shared" si="8"/>
        <v>0</v>
      </c>
      <c r="O48" s="93"/>
      <c r="S48"/>
      <c r="T48"/>
      <c r="U48"/>
      <c r="V48"/>
      <c r="W48"/>
      <c r="X48"/>
    </row>
    <row r="49" spans="1:24" ht="21" customHeight="1" x14ac:dyDescent="0.25">
      <c r="A49" s="58"/>
      <c r="B49" s="95"/>
      <c r="C49" s="95"/>
      <c r="D49" s="95"/>
      <c r="E49" s="95"/>
      <c r="F49" s="95"/>
      <c r="G49" s="95"/>
      <c r="H49" s="95"/>
      <c r="I49" s="110"/>
      <c r="J49" s="110"/>
      <c r="K49" s="96">
        <v>0</v>
      </c>
      <c r="L49" s="96"/>
      <c r="M49" s="59">
        <f t="shared" si="7"/>
        <v>0</v>
      </c>
      <c r="N49" s="93">
        <f t="shared" si="8"/>
        <v>0</v>
      </c>
      <c r="O49" s="93"/>
      <c r="S49"/>
      <c r="T49"/>
      <c r="U49"/>
      <c r="V49"/>
      <c r="W49"/>
      <c r="X49"/>
    </row>
    <row r="50" spans="1:24" ht="21" customHeight="1" x14ac:dyDescent="0.25">
      <c r="A50" s="58"/>
      <c r="B50" s="95"/>
      <c r="C50" s="95"/>
      <c r="D50" s="95"/>
      <c r="E50" s="95"/>
      <c r="F50" s="95"/>
      <c r="G50" s="95"/>
      <c r="H50" s="95"/>
      <c r="I50" s="110"/>
      <c r="J50" s="110"/>
      <c r="K50" s="96">
        <v>0</v>
      </c>
      <c r="L50" s="96"/>
      <c r="M50" s="59">
        <f t="shared" si="7"/>
        <v>0</v>
      </c>
      <c r="N50" s="93">
        <f>I50*K50</f>
        <v>0</v>
      </c>
      <c r="O50" s="93"/>
      <c r="S50"/>
      <c r="T50"/>
      <c r="U50"/>
      <c r="V50"/>
      <c r="W50"/>
      <c r="X50"/>
    </row>
    <row r="51" spans="1:24" ht="21" customHeight="1" x14ac:dyDescent="0.25">
      <c r="A51" s="58"/>
      <c r="B51" s="95"/>
      <c r="C51" s="95"/>
      <c r="D51" s="95"/>
      <c r="E51" s="95"/>
      <c r="F51" s="95"/>
      <c r="G51" s="95"/>
      <c r="H51" s="95"/>
      <c r="I51" s="110"/>
      <c r="J51" s="110"/>
      <c r="K51" s="96">
        <v>0</v>
      </c>
      <c r="L51" s="96"/>
      <c r="M51" s="59">
        <f t="shared" si="7"/>
        <v>0</v>
      </c>
      <c r="N51" s="93">
        <f t="shared" ref="N51:N54" si="9">I51*K51</f>
        <v>0</v>
      </c>
      <c r="O51" s="93"/>
      <c r="S51"/>
      <c r="T51"/>
      <c r="U51"/>
      <c r="V51"/>
      <c r="W51"/>
      <c r="X51"/>
    </row>
    <row r="52" spans="1:24" ht="21" customHeight="1" x14ac:dyDescent="0.25">
      <c r="A52" s="58"/>
      <c r="B52" s="95"/>
      <c r="C52" s="95"/>
      <c r="D52" s="95"/>
      <c r="E52" s="95"/>
      <c r="F52" s="95"/>
      <c r="G52" s="95"/>
      <c r="H52" s="95"/>
      <c r="I52" s="110"/>
      <c r="J52" s="110"/>
      <c r="K52" s="96">
        <v>0</v>
      </c>
      <c r="L52" s="96"/>
      <c r="M52" s="59">
        <f t="shared" si="7"/>
        <v>0</v>
      </c>
      <c r="N52" s="93">
        <f t="shared" si="9"/>
        <v>0</v>
      </c>
      <c r="O52" s="93"/>
      <c r="S52"/>
      <c r="T52"/>
      <c r="U52"/>
      <c r="V52"/>
      <c r="W52"/>
      <c r="X52"/>
    </row>
    <row r="53" spans="1:24" ht="21" customHeight="1" x14ac:dyDescent="0.25">
      <c r="A53" s="58"/>
      <c r="B53" s="95"/>
      <c r="C53" s="95"/>
      <c r="D53" s="95"/>
      <c r="E53" s="95"/>
      <c r="F53" s="95"/>
      <c r="G53" s="95"/>
      <c r="H53" s="95"/>
      <c r="I53" s="110"/>
      <c r="J53" s="110"/>
      <c r="K53" s="96">
        <v>0</v>
      </c>
      <c r="L53" s="96"/>
      <c r="M53" s="59">
        <f t="shared" si="7"/>
        <v>0</v>
      </c>
      <c r="N53" s="93">
        <f t="shared" si="9"/>
        <v>0</v>
      </c>
      <c r="O53" s="93"/>
      <c r="S53"/>
      <c r="T53"/>
      <c r="U53"/>
      <c r="V53"/>
      <c r="W53"/>
      <c r="X53"/>
    </row>
    <row r="54" spans="1:24" ht="21" customHeight="1" x14ac:dyDescent="0.25">
      <c r="A54" s="58"/>
      <c r="B54" s="95"/>
      <c r="C54" s="95"/>
      <c r="D54" s="95"/>
      <c r="E54" s="95"/>
      <c r="F54" s="95"/>
      <c r="G54" s="95"/>
      <c r="H54" s="95"/>
      <c r="I54" s="110"/>
      <c r="J54" s="110"/>
      <c r="K54" s="96">
        <v>0</v>
      </c>
      <c r="L54" s="96"/>
      <c r="M54" s="59">
        <f t="shared" si="7"/>
        <v>0</v>
      </c>
      <c r="N54" s="93">
        <f t="shared" si="9"/>
        <v>0</v>
      </c>
      <c r="O54" s="93"/>
      <c r="S54"/>
      <c r="T54"/>
      <c r="U54"/>
      <c r="V54"/>
      <c r="W54"/>
      <c r="X54"/>
    </row>
    <row r="55" spans="1:24" ht="21" customHeight="1" x14ac:dyDescent="0.25">
      <c r="K55"/>
      <c r="L55"/>
      <c r="M55"/>
      <c r="N55" s="88">
        <f>SUM(N45:O54)</f>
        <v>0</v>
      </c>
      <c r="O55" s="88"/>
      <c r="S55"/>
      <c r="T55"/>
      <c r="U55"/>
      <c r="V55"/>
      <c r="W55"/>
      <c r="X55"/>
    </row>
    <row r="56" spans="1:24" ht="8.25" customHeight="1" x14ac:dyDescent="0.25"/>
    <row r="57" spans="1:24" ht="18" customHeight="1" x14ac:dyDescent="0.25">
      <c r="D57" s="102" t="s">
        <v>127</v>
      </c>
      <c r="E57" s="102"/>
      <c r="F57" s="102"/>
      <c r="G57" s="102"/>
      <c r="H57" s="102" t="s">
        <v>74</v>
      </c>
      <c r="I57" s="102"/>
      <c r="J57" s="102"/>
      <c r="K57" s="102"/>
    </row>
    <row r="58" spans="1:24" ht="18" customHeight="1" x14ac:dyDescent="0.25">
      <c r="D58" s="99" t="s">
        <v>128</v>
      </c>
      <c r="E58" s="99"/>
      <c r="F58" s="99"/>
      <c r="G58" s="99"/>
      <c r="H58" s="93">
        <f>N39</f>
        <v>0</v>
      </c>
      <c r="I58" s="93"/>
      <c r="J58" s="93"/>
      <c r="K58" s="93"/>
    </row>
    <row r="59" spans="1:24" ht="18" customHeight="1" x14ac:dyDescent="0.25">
      <c r="D59" s="99" t="s">
        <v>129</v>
      </c>
      <c r="E59" s="99"/>
      <c r="F59" s="99"/>
      <c r="G59" s="99"/>
      <c r="H59" s="93">
        <f>N55</f>
        <v>0</v>
      </c>
      <c r="I59" s="93"/>
      <c r="J59" s="93"/>
      <c r="K59" s="93"/>
    </row>
    <row r="60" spans="1:24" ht="18" customHeight="1" x14ac:dyDescent="0.25">
      <c r="D60" s="111" t="s">
        <v>123</v>
      </c>
      <c r="E60" s="111"/>
      <c r="F60" s="111"/>
      <c r="G60" s="111"/>
      <c r="H60" s="112">
        <f>H58+H59</f>
        <v>0</v>
      </c>
      <c r="I60" s="112"/>
      <c r="J60" s="112"/>
      <c r="K60" s="112"/>
    </row>
    <row r="61" spans="1:24" ht="6.75" customHeight="1" x14ac:dyDescent="0.25">
      <c r="D61" s="16"/>
      <c r="E61" s="16"/>
      <c r="F61" s="16"/>
      <c r="G61" s="16"/>
      <c r="H61"/>
      <c r="I61"/>
      <c r="J61"/>
      <c r="K61"/>
      <c r="N61" s="89"/>
      <c r="O61" s="89"/>
    </row>
    <row r="62" spans="1:24" ht="18" customHeight="1" x14ac:dyDescent="0.25">
      <c r="D62" s="16"/>
      <c r="E62" s="16"/>
      <c r="F62" s="16"/>
      <c r="G62" s="16"/>
      <c r="H62"/>
      <c r="I62"/>
      <c r="J62"/>
      <c r="K62"/>
      <c r="N62" s="89" t="s">
        <v>48</v>
      </c>
      <c r="O62" s="89"/>
    </row>
    <row r="63" spans="1:24" ht="15" customHeight="1" x14ac:dyDescent="0.25">
      <c r="D63" s="16"/>
      <c r="E63" s="16"/>
      <c r="F63" s="16"/>
      <c r="G63" s="16"/>
      <c r="H63"/>
      <c r="I63"/>
      <c r="J63"/>
      <c r="K63"/>
      <c r="N63" s="62"/>
      <c r="O63" s="62"/>
    </row>
    <row r="64" spans="1:24" ht="15" customHeight="1" x14ac:dyDescent="0.25"/>
    <row r="65" spans="1:15" x14ac:dyDescent="0.25">
      <c r="A65" s="3" t="s">
        <v>70</v>
      </c>
    </row>
    <row r="66" spans="1:15" ht="9" customHeight="1" x14ac:dyDescent="0.25"/>
    <row r="67" spans="1:15" x14ac:dyDescent="0.25">
      <c r="A67" s="2" t="s">
        <v>215</v>
      </c>
    </row>
    <row r="68" spans="1:15" x14ac:dyDescent="0.25">
      <c r="A68" s="2" t="s">
        <v>130</v>
      </c>
    </row>
    <row r="69" spans="1:15" ht="36" customHeight="1" x14ac:dyDescent="0.25">
      <c r="A69" s="51" t="s">
        <v>34</v>
      </c>
      <c r="B69" s="102" t="s">
        <v>127</v>
      </c>
      <c r="C69" s="102"/>
      <c r="D69" s="102"/>
      <c r="E69" s="102"/>
      <c r="F69" s="102"/>
      <c r="G69" s="102"/>
      <c r="H69" s="102"/>
      <c r="I69" s="102" t="s">
        <v>47</v>
      </c>
      <c r="J69" s="102"/>
      <c r="K69" s="102" t="s">
        <v>126</v>
      </c>
      <c r="L69" s="102"/>
      <c r="M69" s="48"/>
      <c r="N69" s="102" t="s">
        <v>74</v>
      </c>
      <c r="O69" s="102"/>
    </row>
    <row r="70" spans="1:15" ht="21" customHeight="1" x14ac:dyDescent="0.25">
      <c r="A70" s="58"/>
      <c r="B70" s="95"/>
      <c r="C70" s="95"/>
      <c r="D70" s="95"/>
      <c r="E70" s="95"/>
      <c r="F70" s="95"/>
      <c r="G70" s="95"/>
      <c r="H70" s="95"/>
      <c r="I70" s="110">
        <v>0</v>
      </c>
      <c r="J70" s="110"/>
      <c r="K70" s="96">
        <v>0</v>
      </c>
      <c r="L70" s="96"/>
      <c r="M70" s="59">
        <f>A70</f>
        <v>0</v>
      </c>
      <c r="N70" s="93">
        <f>I70*K70</f>
        <v>0</v>
      </c>
      <c r="O70" s="93"/>
    </row>
    <row r="71" spans="1:15" ht="21" customHeight="1" x14ac:dyDescent="0.25">
      <c r="A71" s="58"/>
      <c r="B71" s="95"/>
      <c r="C71" s="95"/>
      <c r="D71" s="95"/>
      <c r="E71" s="95"/>
      <c r="F71" s="95"/>
      <c r="G71" s="95"/>
      <c r="H71" s="95"/>
      <c r="I71" s="110">
        <v>0</v>
      </c>
      <c r="J71" s="110"/>
      <c r="K71" s="96">
        <v>0</v>
      </c>
      <c r="L71" s="96"/>
      <c r="M71" s="59">
        <f t="shared" ref="M71:M109" si="10">A71</f>
        <v>0</v>
      </c>
      <c r="N71" s="93">
        <f t="shared" ref="N71:N109" si="11">I71*K71</f>
        <v>0</v>
      </c>
      <c r="O71" s="93"/>
    </row>
    <row r="72" spans="1:15" ht="21" customHeight="1" x14ac:dyDescent="0.25">
      <c r="A72" s="58"/>
      <c r="B72" s="95"/>
      <c r="C72" s="95"/>
      <c r="D72" s="95"/>
      <c r="E72" s="95"/>
      <c r="F72" s="95"/>
      <c r="G72" s="95"/>
      <c r="H72" s="95"/>
      <c r="I72" s="110">
        <v>0</v>
      </c>
      <c r="J72" s="110"/>
      <c r="K72" s="96">
        <v>0</v>
      </c>
      <c r="L72" s="96"/>
      <c r="M72" s="59">
        <f t="shared" si="10"/>
        <v>0</v>
      </c>
      <c r="N72" s="93">
        <f t="shared" si="11"/>
        <v>0</v>
      </c>
      <c r="O72" s="93"/>
    </row>
    <row r="73" spans="1:15" ht="21" customHeight="1" x14ac:dyDescent="0.25">
      <c r="A73" s="58"/>
      <c r="B73" s="95"/>
      <c r="C73" s="95"/>
      <c r="D73" s="95"/>
      <c r="E73" s="95"/>
      <c r="F73" s="95"/>
      <c r="G73" s="95"/>
      <c r="H73" s="95"/>
      <c r="I73" s="110">
        <v>0</v>
      </c>
      <c r="J73" s="110"/>
      <c r="K73" s="96">
        <v>0</v>
      </c>
      <c r="L73" s="96"/>
      <c r="M73" s="59">
        <f t="shared" si="10"/>
        <v>0</v>
      </c>
      <c r="N73" s="93">
        <f t="shared" si="11"/>
        <v>0</v>
      </c>
      <c r="O73" s="93"/>
    </row>
    <row r="74" spans="1:15" ht="21" customHeight="1" x14ac:dyDescent="0.25">
      <c r="A74" s="58"/>
      <c r="B74" s="95"/>
      <c r="C74" s="95"/>
      <c r="D74" s="95"/>
      <c r="E74" s="95"/>
      <c r="F74" s="95"/>
      <c r="G74" s="95"/>
      <c r="H74" s="95"/>
      <c r="I74" s="110">
        <v>0</v>
      </c>
      <c r="J74" s="110"/>
      <c r="K74" s="96">
        <v>0</v>
      </c>
      <c r="L74" s="96"/>
      <c r="M74" s="59">
        <f t="shared" si="10"/>
        <v>0</v>
      </c>
      <c r="N74" s="93">
        <f t="shared" si="11"/>
        <v>0</v>
      </c>
      <c r="O74" s="93"/>
    </row>
    <row r="75" spans="1:15" ht="21" customHeight="1" x14ac:dyDescent="0.25">
      <c r="A75" s="58"/>
      <c r="B75" s="95"/>
      <c r="C75" s="95"/>
      <c r="D75" s="95"/>
      <c r="E75" s="95"/>
      <c r="F75" s="95"/>
      <c r="G75" s="95"/>
      <c r="H75" s="95"/>
      <c r="I75" s="110">
        <v>0</v>
      </c>
      <c r="J75" s="110"/>
      <c r="K75" s="96">
        <v>0</v>
      </c>
      <c r="L75" s="96"/>
      <c r="M75" s="59">
        <f t="shared" si="10"/>
        <v>0</v>
      </c>
      <c r="N75" s="93">
        <f t="shared" si="11"/>
        <v>0</v>
      </c>
      <c r="O75" s="93"/>
    </row>
    <row r="76" spans="1:15" ht="21" customHeight="1" x14ac:dyDescent="0.25">
      <c r="A76" s="58"/>
      <c r="B76" s="95"/>
      <c r="C76" s="95"/>
      <c r="D76" s="95"/>
      <c r="E76" s="95"/>
      <c r="F76" s="95"/>
      <c r="G76" s="95"/>
      <c r="H76" s="95"/>
      <c r="I76" s="110">
        <v>0</v>
      </c>
      <c r="J76" s="110"/>
      <c r="K76" s="96">
        <v>0</v>
      </c>
      <c r="L76" s="96"/>
      <c r="M76" s="59">
        <f t="shared" si="10"/>
        <v>0</v>
      </c>
      <c r="N76" s="93">
        <f t="shared" si="11"/>
        <v>0</v>
      </c>
      <c r="O76" s="93"/>
    </row>
    <row r="77" spans="1:15" ht="21" customHeight="1" x14ac:dyDescent="0.25">
      <c r="A77" s="58"/>
      <c r="B77" s="95"/>
      <c r="C77" s="95"/>
      <c r="D77" s="95"/>
      <c r="E77" s="95"/>
      <c r="F77" s="95"/>
      <c r="G77" s="95"/>
      <c r="H77" s="95"/>
      <c r="I77" s="110">
        <v>0</v>
      </c>
      <c r="J77" s="110"/>
      <c r="K77" s="96">
        <v>0</v>
      </c>
      <c r="L77" s="96"/>
      <c r="M77" s="59">
        <f t="shared" si="10"/>
        <v>0</v>
      </c>
      <c r="N77" s="93">
        <f t="shared" si="11"/>
        <v>0</v>
      </c>
      <c r="O77" s="93"/>
    </row>
    <row r="78" spans="1:15" ht="21" customHeight="1" x14ac:dyDescent="0.25">
      <c r="A78" s="58"/>
      <c r="B78" s="95"/>
      <c r="C78" s="95"/>
      <c r="D78" s="95"/>
      <c r="E78" s="95"/>
      <c r="F78" s="95"/>
      <c r="G78" s="95"/>
      <c r="H78" s="95"/>
      <c r="I78" s="110">
        <v>0</v>
      </c>
      <c r="J78" s="110"/>
      <c r="K78" s="96">
        <v>0</v>
      </c>
      <c r="L78" s="96"/>
      <c r="M78" s="59">
        <f t="shared" si="10"/>
        <v>0</v>
      </c>
      <c r="N78" s="93">
        <f t="shared" si="11"/>
        <v>0</v>
      </c>
      <c r="O78" s="93"/>
    </row>
    <row r="79" spans="1:15" ht="21" customHeight="1" x14ac:dyDescent="0.25">
      <c r="A79" s="58"/>
      <c r="B79" s="95"/>
      <c r="C79" s="95"/>
      <c r="D79" s="95"/>
      <c r="E79" s="95"/>
      <c r="F79" s="95"/>
      <c r="G79" s="95"/>
      <c r="H79" s="95"/>
      <c r="I79" s="110">
        <v>0</v>
      </c>
      <c r="J79" s="110"/>
      <c r="K79" s="96">
        <v>0</v>
      </c>
      <c r="L79" s="96"/>
      <c r="M79" s="59">
        <f t="shared" si="10"/>
        <v>0</v>
      </c>
      <c r="N79" s="93">
        <f t="shared" si="11"/>
        <v>0</v>
      </c>
      <c r="O79" s="93"/>
    </row>
    <row r="80" spans="1:15" ht="21" customHeight="1" x14ac:dyDescent="0.25">
      <c r="A80" s="58"/>
      <c r="B80" s="95"/>
      <c r="C80" s="95"/>
      <c r="D80" s="95"/>
      <c r="E80" s="95"/>
      <c r="F80" s="95"/>
      <c r="G80" s="95"/>
      <c r="H80" s="95"/>
      <c r="I80" s="110">
        <v>0</v>
      </c>
      <c r="J80" s="110"/>
      <c r="K80" s="96">
        <v>0</v>
      </c>
      <c r="L80" s="96"/>
      <c r="M80" s="59">
        <f t="shared" si="10"/>
        <v>0</v>
      </c>
      <c r="N80" s="93">
        <f t="shared" si="11"/>
        <v>0</v>
      </c>
      <c r="O80" s="93"/>
    </row>
    <row r="81" spans="1:15" ht="21" customHeight="1" x14ac:dyDescent="0.25">
      <c r="A81" s="58"/>
      <c r="B81" s="95"/>
      <c r="C81" s="95"/>
      <c r="D81" s="95"/>
      <c r="E81" s="95"/>
      <c r="F81" s="95"/>
      <c r="G81" s="95"/>
      <c r="H81" s="95"/>
      <c r="I81" s="110">
        <v>0</v>
      </c>
      <c r="J81" s="110"/>
      <c r="K81" s="96">
        <v>0</v>
      </c>
      <c r="L81" s="96"/>
      <c r="M81" s="59">
        <f t="shared" si="10"/>
        <v>0</v>
      </c>
      <c r="N81" s="93">
        <f t="shared" si="11"/>
        <v>0</v>
      </c>
      <c r="O81" s="93"/>
    </row>
    <row r="82" spans="1:15" ht="21" customHeight="1" x14ac:dyDescent="0.25">
      <c r="A82" s="58"/>
      <c r="B82" s="95"/>
      <c r="C82" s="95"/>
      <c r="D82" s="95"/>
      <c r="E82" s="95"/>
      <c r="F82" s="95"/>
      <c r="G82" s="95"/>
      <c r="H82" s="95"/>
      <c r="I82" s="110">
        <v>0</v>
      </c>
      <c r="J82" s="110"/>
      <c r="K82" s="96">
        <v>0</v>
      </c>
      <c r="L82" s="96"/>
      <c r="M82" s="59">
        <f t="shared" si="10"/>
        <v>0</v>
      </c>
      <c r="N82" s="93">
        <f t="shared" si="11"/>
        <v>0</v>
      </c>
      <c r="O82" s="93"/>
    </row>
    <row r="83" spans="1:15" ht="21" customHeight="1" x14ac:dyDescent="0.25">
      <c r="A83" s="58"/>
      <c r="B83" s="95"/>
      <c r="C83" s="95"/>
      <c r="D83" s="95"/>
      <c r="E83" s="95"/>
      <c r="F83" s="95"/>
      <c r="G83" s="95"/>
      <c r="H83" s="95"/>
      <c r="I83" s="110">
        <v>0</v>
      </c>
      <c r="J83" s="110"/>
      <c r="K83" s="96">
        <v>0</v>
      </c>
      <c r="L83" s="96"/>
      <c r="M83" s="59">
        <f t="shared" si="10"/>
        <v>0</v>
      </c>
      <c r="N83" s="93">
        <f t="shared" si="11"/>
        <v>0</v>
      </c>
      <c r="O83" s="93"/>
    </row>
    <row r="84" spans="1:15" ht="21" customHeight="1" x14ac:dyDescent="0.25">
      <c r="A84" s="58"/>
      <c r="B84" s="95"/>
      <c r="C84" s="95"/>
      <c r="D84" s="95"/>
      <c r="E84" s="95"/>
      <c r="F84" s="95"/>
      <c r="G84" s="95"/>
      <c r="H84" s="95"/>
      <c r="I84" s="110">
        <v>0</v>
      </c>
      <c r="J84" s="110"/>
      <c r="K84" s="96">
        <v>0</v>
      </c>
      <c r="L84" s="96"/>
      <c r="M84" s="59">
        <f t="shared" si="10"/>
        <v>0</v>
      </c>
      <c r="N84" s="93">
        <f t="shared" si="11"/>
        <v>0</v>
      </c>
      <c r="O84" s="93"/>
    </row>
    <row r="85" spans="1:15" ht="21" customHeight="1" x14ac:dyDescent="0.25">
      <c r="A85" s="58"/>
      <c r="B85" s="95"/>
      <c r="C85" s="95"/>
      <c r="D85" s="95"/>
      <c r="E85" s="95"/>
      <c r="F85" s="95"/>
      <c r="G85" s="95"/>
      <c r="H85" s="95"/>
      <c r="I85" s="110">
        <v>0</v>
      </c>
      <c r="J85" s="110"/>
      <c r="K85" s="96">
        <v>0</v>
      </c>
      <c r="L85" s="96"/>
      <c r="M85" s="59">
        <f t="shared" si="10"/>
        <v>0</v>
      </c>
      <c r="N85" s="93">
        <f t="shared" si="11"/>
        <v>0</v>
      </c>
      <c r="O85" s="93"/>
    </row>
    <row r="86" spans="1:15" ht="21" customHeight="1" x14ac:dyDescent="0.25">
      <c r="A86" s="58"/>
      <c r="B86" s="95"/>
      <c r="C86" s="95"/>
      <c r="D86" s="95"/>
      <c r="E86" s="95"/>
      <c r="F86" s="95"/>
      <c r="G86" s="95"/>
      <c r="H86" s="95"/>
      <c r="I86" s="110">
        <v>0</v>
      </c>
      <c r="J86" s="110"/>
      <c r="K86" s="96">
        <v>0</v>
      </c>
      <c r="L86" s="96"/>
      <c r="M86" s="59">
        <f t="shared" si="10"/>
        <v>0</v>
      </c>
      <c r="N86" s="93">
        <f t="shared" si="11"/>
        <v>0</v>
      </c>
      <c r="O86" s="93"/>
    </row>
    <row r="87" spans="1:15" ht="21" customHeight="1" x14ac:dyDescent="0.25">
      <c r="A87" s="58"/>
      <c r="B87" s="95"/>
      <c r="C87" s="95"/>
      <c r="D87" s="95"/>
      <c r="E87" s="95"/>
      <c r="F87" s="95"/>
      <c r="G87" s="95"/>
      <c r="H87" s="95"/>
      <c r="I87" s="110">
        <v>0</v>
      </c>
      <c r="J87" s="110"/>
      <c r="K87" s="96">
        <v>0</v>
      </c>
      <c r="L87" s="96"/>
      <c r="M87" s="59">
        <f t="shared" si="10"/>
        <v>0</v>
      </c>
      <c r="N87" s="93">
        <f t="shared" si="11"/>
        <v>0</v>
      </c>
      <c r="O87" s="93"/>
    </row>
    <row r="88" spans="1:15" ht="21" customHeight="1" x14ac:dyDescent="0.25">
      <c r="A88" s="58"/>
      <c r="B88" s="95"/>
      <c r="C88" s="95"/>
      <c r="D88" s="95"/>
      <c r="E88" s="95"/>
      <c r="F88" s="95"/>
      <c r="G88" s="95"/>
      <c r="H88" s="95"/>
      <c r="I88" s="110">
        <v>0</v>
      </c>
      <c r="J88" s="110"/>
      <c r="K88" s="96">
        <v>0</v>
      </c>
      <c r="L88" s="96"/>
      <c r="M88" s="59">
        <f t="shared" si="10"/>
        <v>0</v>
      </c>
      <c r="N88" s="93">
        <f t="shared" si="11"/>
        <v>0</v>
      </c>
      <c r="O88" s="93"/>
    </row>
    <row r="89" spans="1:15" ht="21" customHeight="1" x14ac:dyDescent="0.25">
      <c r="A89" s="58"/>
      <c r="B89" s="95"/>
      <c r="C89" s="95"/>
      <c r="D89" s="95"/>
      <c r="E89" s="95"/>
      <c r="F89" s="95"/>
      <c r="G89" s="95"/>
      <c r="H89" s="95"/>
      <c r="I89" s="110">
        <v>0</v>
      </c>
      <c r="J89" s="110"/>
      <c r="K89" s="96">
        <v>0</v>
      </c>
      <c r="L89" s="96"/>
      <c r="M89" s="59">
        <f t="shared" si="10"/>
        <v>0</v>
      </c>
      <c r="N89" s="93">
        <f t="shared" si="11"/>
        <v>0</v>
      </c>
      <c r="O89" s="93"/>
    </row>
    <row r="90" spans="1:15" ht="21" customHeight="1" x14ac:dyDescent="0.25">
      <c r="A90" s="58"/>
      <c r="B90" s="95"/>
      <c r="C90" s="95"/>
      <c r="D90" s="95"/>
      <c r="E90" s="95"/>
      <c r="F90" s="95"/>
      <c r="G90" s="95"/>
      <c r="H90" s="95"/>
      <c r="I90" s="110">
        <v>0</v>
      </c>
      <c r="J90" s="110"/>
      <c r="K90" s="96">
        <v>0</v>
      </c>
      <c r="L90" s="96"/>
      <c r="M90" s="59">
        <f t="shared" si="10"/>
        <v>0</v>
      </c>
      <c r="N90" s="93">
        <f t="shared" si="11"/>
        <v>0</v>
      </c>
      <c r="O90" s="93"/>
    </row>
    <row r="91" spans="1:15" ht="21" customHeight="1" x14ac:dyDescent="0.25">
      <c r="A91" s="58"/>
      <c r="B91" s="95"/>
      <c r="C91" s="95"/>
      <c r="D91" s="95"/>
      <c r="E91" s="95"/>
      <c r="F91" s="95"/>
      <c r="G91" s="95"/>
      <c r="H91" s="95"/>
      <c r="I91" s="110">
        <v>0</v>
      </c>
      <c r="J91" s="110"/>
      <c r="K91" s="96">
        <v>0</v>
      </c>
      <c r="L91" s="96"/>
      <c r="M91" s="59">
        <f t="shared" si="10"/>
        <v>0</v>
      </c>
      <c r="N91" s="93">
        <f t="shared" si="11"/>
        <v>0</v>
      </c>
      <c r="O91" s="93"/>
    </row>
    <row r="92" spans="1:15" ht="21" customHeight="1" x14ac:dyDescent="0.25">
      <c r="A92" s="58"/>
      <c r="B92" s="95"/>
      <c r="C92" s="95"/>
      <c r="D92" s="95"/>
      <c r="E92" s="95"/>
      <c r="F92" s="95"/>
      <c r="G92" s="95"/>
      <c r="H92" s="95"/>
      <c r="I92" s="110">
        <v>0</v>
      </c>
      <c r="J92" s="110"/>
      <c r="K92" s="96">
        <v>0</v>
      </c>
      <c r="L92" s="96"/>
      <c r="M92" s="59">
        <f t="shared" si="10"/>
        <v>0</v>
      </c>
      <c r="N92" s="93">
        <f t="shared" si="11"/>
        <v>0</v>
      </c>
      <c r="O92" s="93"/>
    </row>
    <row r="93" spans="1:15" ht="21" customHeight="1" x14ac:dyDescent="0.25">
      <c r="A93" s="58"/>
      <c r="B93" s="95"/>
      <c r="C93" s="95"/>
      <c r="D93" s="95"/>
      <c r="E93" s="95"/>
      <c r="F93" s="95"/>
      <c r="G93" s="95"/>
      <c r="H93" s="95"/>
      <c r="I93" s="110">
        <v>0</v>
      </c>
      <c r="J93" s="110"/>
      <c r="K93" s="96">
        <v>0</v>
      </c>
      <c r="L93" s="96"/>
      <c r="M93" s="59">
        <f t="shared" si="10"/>
        <v>0</v>
      </c>
      <c r="N93" s="93">
        <f t="shared" si="11"/>
        <v>0</v>
      </c>
      <c r="O93" s="93"/>
    </row>
    <row r="94" spans="1:15" ht="21" customHeight="1" x14ac:dyDescent="0.25">
      <c r="A94" s="58"/>
      <c r="B94" s="95"/>
      <c r="C94" s="95"/>
      <c r="D94" s="95"/>
      <c r="E94" s="95"/>
      <c r="F94" s="95"/>
      <c r="G94" s="95"/>
      <c r="H94" s="95"/>
      <c r="I94" s="110">
        <v>0</v>
      </c>
      <c r="J94" s="110"/>
      <c r="K94" s="96">
        <v>0</v>
      </c>
      <c r="L94" s="96"/>
      <c r="M94" s="59">
        <f t="shared" si="10"/>
        <v>0</v>
      </c>
      <c r="N94" s="93">
        <f t="shared" si="11"/>
        <v>0</v>
      </c>
      <c r="O94" s="93"/>
    </row>
    <row r="95" spans="1:15" ht="21" customHeight="1" x14ac:dyDescent="0.25">
      <c r="A95" s="58"/>
      <c r="B95" s="95"/>
      <c r="C95" s="95"/>
      <c r="D95" s="95"/>
      <c r="E95" s="95"/>
      <c r="F95" s="95"/>
      <c r="G95" s="95"/>
      <c r="H95" s="95"/>
      <c r="I95" s="110">
        <v>0</v>
      </c>
      <c r="J95" s="110"/>
      <c r="K95" s="96">
        <v>0</v>
      </c>
      <c r="L95" s="96"/>
      <c r="M95" s="59">
        <f t="shared" si="10"/>
        <v>0</v>
      </c>
      <c r="N95" s="93">
        <f t="shared" si="11"/>
        <v>0</v>
      </c>
      <c r="O95" s="93"/>
    </row>
    <row r="96" spans="1:15" ht="21" customHeight="1" x14ac:dyDescent="0.25">
      <c r="A96" s="58"/>
      <c r="B96" s="95"/>
      <c r="C96" s="95"/>
      <c r="D96" s="95"/>
      <c r="E96" s="95"/>
      <c r="F96" s="95"/>
      <c r="G96" s="95"/>
      <c r="H96" s="95"/>
      <c r="I96" s="110">
        <v>0</v>
      </c>
      <c r="J96" s="110"/>
      <c r="K96" s="96">
        <v>0</v>
      </c>
      <c r="L96" s="96"/>
      <c r="M96" s="59">
        <f t="shared" si="10"/>
        <v>0</v>
      </c>
      <c r="N96" s="93">
        <f t="shared" si="11"/>
        <v>0</v>
      </c>
      <c r="O96" s="93"/>
    </row>
    <row r="97" spans="1:15" ht="21" customHeight="1" x14ac:dyDescent="0.25">
      <c r="A97" s="58"/>
      <c r="B97" s="95"/>
      <c r="C97" s="95"/>
      <c r="D97" s="95"/>
      <c r="E97" s="95"/>
      <c r="F97" s="95"/>
      <c r="G97" s="95"/>
      <c r="H97" s="95"/>
      <c r="I97" s="110">
        <v>0</v>
      </c>
      <c r="J97" s="110"/>
      <c r="K97" s="96">
        <v>0</v>
      </c>
      <c r="L97" s="96"/>
      <c r="M97" s="59">
        <f t="shared" si="10"/>
        <v>0</v>
      </c>
      <c r="N97" s="93">
        <f t="shared" si="11"/>
        <v>0</v>
      </c>
      <c r="O97" s="93"/>
    </row>
    <row r="98" spans="1:15" ht="21" customHeight="1" x14ac:dyDescent="0.25">
      <c r="A98" s="58"/>
      <c r="B98" s="95"/>
      <c r="C98" s="95"/>
      <c r="D98" s="95"/>
      <c r="E98" s="95"/>
      <c r="F98" s="95"/>
      <c r="G98" s="95"/>
      <c r="H98" s="95"/>
      <c r="I98" s="110">
        <v>0</v>
      </c>
      <c r="J98" s="110"/>
      <c r="K98" s="96">
        <v>0</v>
      </c>
      <c r="L98" s="96"/>
      <c r="M98" s="59">
        <f t="shared" si="10"/>
        <v>0</v>
      </c>
      <c r="N98" s="93">
        <f t="shared" si="11"/>
        <v>0</v>
      </c>
      <c r="O98" s="93"/>
    </row>
    <row r="99" spans="1:15" ht="21" customHeight="1" x14ac:dyDescent="0.25">
      <c r="A99" s="58"/>
      <c r="B99" s="95"/>
      <c r="C99" s="95"/>
      <c r="D99" s="95"/>
      <c r="E99" s="95"/>
      <c r="F99" s="95"/>
      <c r="G99" s="95"/>
      <c r="H99" s="95"/>
      <c r="I99" s="110">
        <v>0</v>
      </c>
      <c r="J99" s="110"/>
      <c r="K99" s="96">
        <v>0</v>
      </c>
      <c r="L99" s="96"/>
      <c r="M99" s="59">
        <f t="shared" si="10"/>
        <v>0</v>
      </c>
      <c r="N99" s="93">
        <f t="shared" si="11"/>
        <v>0</v>
      </c>
      <c r="O99" s="93"/>
    </row>
    <row r="100" spans="1:15" ht="21" customHeight="1" x14ac:dyDescent="0.25">
      <c r="A100" s="58"/>
      <c r="B100" s="95"/>
      <c r="C100" s="95"/>
      <c r="D100" s="95"/>
      <c r="E100" s="95"/>
      <c r="F100" s="95"/>
      <c r="G100" s="95"/>
      <c r="H100" s="95"/>
      <c r="I100" s="110">
        <v>0</v>
      </c>
      <c r="J100" s="110"/>
      <c r="K100" s="96">
        <v>0</v>
      </c>
      <c r="L100" s="96"/>
      <c r="M100" s="59">
        <f t="shared" si="10"/>
        <v>0</v>
      </c>
      <c r="N100" s="93">
        <f t="shared" si="11"/>
        <v>0</v>
      </c>
      <c r="O100" s="93"/>
    </row>
    <row r="101" spans="1:15" ht="21" customHeight="1" x14ac:dyDescent="0.25">
      <c r="A101" s="58"/>
      <c r="B101" s="95"/>
      <c r="C101" s="95"/>
      <c r="D101" s="95"/>
      <c r="E101" s="95"/>
      <c r="F101" s="95"/>
      <c r="G101" s="95"/>
      <c r="H101" s="95"/>
      <c r="I101" s="110">
        <v>0</v>
      </c>
      <c r="J101" s="110"/>
      <c r="K101" s="96">
        <v>0</v>
      </c>
      <c r="L101" s="96"/>
      <c r="M101" s="59">
        <f t="shared" si="10"/>
        <v>0</v>
      </c>
      <c r="N101" s="93">
        <f t="shared" si="11"/>
        <v>0</v>
      </c>
      <c r="O101" s="93"/>
    </row>
    <row r="102" spans="1:15" ht="21" customHeight="1" x14ac:dyDescent="0.25">
      <c r="A102" s="58"/>
      <c r="B102" s="95"/>
      <c r="C102" s="95"/>
      <c r="D102" s="95"/>
      <c r="E102" s="95"/>
      <c r="F102" s="95"/>
      <c r="G102" s="95"/>
      <c r="H102" s="95"/>
      <c r="I102" s="110">
        <v>0</v>
      </c>
      <c r="J102" s="110"/>
      <c r="K102" s="96">
        <v>0</v>
      </c>
      <c r="L102" s="96"/>
      <c r="M102" s="59">
        <f t="shared" si="10"/>
        <v>0</v>
      </c>
      <c r="N102" s="93">
        <f t="shared" si="11"/>
        <v>0</v>
      </c>
      <c r="O102" s="93"/>
    </row>
    <row r="103" spans="1:15" ht="21" customHeight="1" x14ac:dyDescent="0.25">
      <c r="A103" s="58"/>
      <c r="B103" s="95"/>
      <c r="C103" s="95"/>
      <c r="D103" s="95"/>
      <c r="E103" s="95"/>
      <c r="F103" s="95"/>
      <c r="G103" s="95"/>
      <c r="H103" s="95"/>
      <c r="I103" s="110">
        <v>0</v>
      </c>
      <c r="J103" s="110"/>
      <c r="K103" s="96">
        <v>0</v>
      </c>
      <c r="L103" s="96"/>
      <c r="M103" s="59">
        <f t="shared" si="10"/>
        <v>0</v>
      </c>
      <c r="N103" s="93">
        <f t="shared" si="11"/>
        <v>0</v>
      </c>
      <c r="O103" s="93"/>
    </row>
    <row r="104" spans="1:15" ht="21" customHeight="1" x14ac:dyDescent="0.25">
      <c r="A104" s="58"/>
      <c r="B104" s="95"/>
      <c r="C104" s="95"/>
      <c r="D104" s="95"/>
      <c r="E104" s="95"/>
      <c r="F104" s="95"/>
      <c r="G104" s="95"/>
      <c r="H104" s="95"/>
      <c r="I104" s="110">
        <v>0</v>
      </c>
      <c r="J104" s="110"/>
      <c r="K104" s="96">
        <v>0</v>
      </c>
      <c r="L104" s="96"/>
      <c r="M104" s="59">
        <f t="shared" si="10"/>
        <v>0</v>
      </c>
      <c r="N104" s="93">
        <f t="shared" si="11"/>
        <v>0</v>
      </c>
      <c r="O104" s="93"/>
    </row>
    <row r="105" spans="1:15" ht="21" customHeight="1" x14ac:dyDescent="0.25">
      <c r="A105" s="58"/>
      <c r="B105" s="95"/>
      <c r="C105" s="95"/>
      <c r="D105" s="95"/>
      <c r="E105" s="95"/>
      <c r="F105" s="95"/>
      <c r="G105" s="95"/>
      <c r="H105" s="95"/>
      <c r="I105" s="110">
        <v>0</v>
      </c>
      <c r="J105" s="110"/>
      <c r="K105" s="96">
        <v>0</v>
      </c>
      <c r="L105" s="96"/>
      <c r="M105" s="59">
        <f t="shared" si="10"/>
        <v>0</v>
      </c>
      <c r="N105" s="93">
        <f t="shared" si="11"/>
        <v>0</v>
      </c>
      <c r="O105" s="93"/>
    </row>
    <row r="106" spans="1:15" ht="21" customHeight="1" x14ac:dyDescent="0.25">
      <c r="A106" s="58"/>
      <c r="B106" s="95"/>
      <c r="C106" s="95"/>
      <c r="D106" s="95"/>
      <c r="E106" s="95"/>
      <c r="F106" s="95"/>
      <c r="G106" s="95"/>
      <c r="H106" s="95"/>
      <c r="I106" s="110">
        <v>0</v>
      </c>
      <c r="J106" s="110"/>
      <c r="K106" s="96">
        <v>0</v>
      </c>
      <c r="L106" s="96"/>
      <c r="M106" s="59">
        <f t="shared" si="10"/>
        <v>0</v>
      </c>
      <c r="N106" s="93">
        <f t="shared" si="11"/>
        <v>0</v>
      </c>
      <c r="O106" s="93"/>
    </row>
    <row r="107" spans="1:15" ht="21" customHeight="1" x14ac:dyDescent="0.25">
      <c r="A107" s="58"/>
      <c r="B107" s="95"/>
      <c r="C107" s="95"/>
      <c r="D107" s="95"/>
      <c r="E107" s="95"/>
      <c r="F107" s="95"/>
      <c r="G107" s="95"/>
      <c r="H107" s="95"/>
      <c r="I107" s="110">
        <v>0</v>
      </c>
      <c r="J107" s="110"/>
      <c r="K107" s="96">
        <v>0</v>
      </c>
      <c r="L107" s="96"/>
      <c r="M107" s="59">
        <f t="shared" si="10"/>
        <v>0</v>
      </c>
      <c r="N107" s="93">
        <f t="shared" si="11"/>
        <v>0</v>
      </c>
      <c r="O107" s="93"/>
    </row>
    <row r="108" spans="1:15" ht="21" customHeight="1" x14ac:dyDescent="0.25">
      <c r="A108" s="58"/>
      <c r="B108" s="95"/>
      <c r="C108" s="95"/>
      <c r="D108" s="95"/>
      <c r="E108" s="95"/>
      <c r="F108" s="95"/>
      <c r="G108" s="95"/>
      <c r="H108" s="95"/>
      <c r="I108" s="110">
        <v>0</v>
      </c>
      <c r="J108" s="110"/>
      <c r="K108" s="96">
        <v>0</v>
      </c>
      <c r="L108" s="96"/>
      <c r="M108" s="59">
        <f t="shared" si="10"/>
        <v>0</v>
      </c>
      <c r="N108" s="93">
        <f t="shared" si="11"/>
        <v>0</v>
      </c>
      <c r="O108" s="93"/>
    </row>
    <row r="109" spans="1:15" ht="21" customHeight="1" x14ac:dyDescent="0.25">
      <c r="A109" s="58"/>
      <c r="B109" s="95"/>
      <c r="C109" s="95"/>
      <c r="D109" s="95"/>
      <c r="E109" s="95"/>
      <c r="F109" s="95"/>
      <c r="G109" s="95"/>
      <c r="H109" s="95"/>
      <c r="I109" s="110">
        <v>0</v>
      </c>
      <c r="J109" s="110"/>
      <c r="K109" s="96">
        <v>0</v>
      </c>
      <c r="L109" s="96"/>
      <c r="M109" s="59">
        <f t="shared" si="10"/>
        <v>0</v>
      </c>
      <c r="N109" s="93">
        <f t="shared" si="11"/>
        <v>0</v>
      </c>
      <c r="O109" s="93"/>
    </row>
    <row r="110" spans="1:15" ht="21" customHeight="1" x14ac:dyDescent="0.25">
      <c r="A110" s="63"/>
      <c r="B110" s="63"/>
      <c r="C110" s="63"/>
      <c r="D110" s="63"/>
      <c r="E110" s="63"/>
      <c r="F110" s="63"/>
      <c r="G110" s="63"/>
      <c r="H110" s="63"/>
      <c r="I110" s="64"/>
      <c r="J110" s="64"/>
      <c r="K110" s="65"/>
      <c r="L110" s="65"/>
      <c r="M110" s="65"/>
      <c r="N110" s="88">
        <f>SUM(N70:O109)</f>
        <v>0</v>
      </c>
      <c r="O110" s="88"/>
    </row>
    <row r="111" spans="1:15" ht="16.5" customHeight="1" x14ac:dyDescent="0.25">
      <c r="A111" s="63"/>
      <c r="B111" s="63"/>
      <c r="C111" s="63"/>
      <c r="D111" s="63"/>
      <c r="E111" s="63"/>
      <c r="F111" s="63"/>
      <c r="G111" s="63"/>
      <c r="H111" s="63"/>
      <c r="I111" s="64"/>
      <c r="J111" s="64"/>
      <c r="K111" s="65"/>
      <c r="L111" s="65"/>
      <c r="M111" s="65"/>
      <c r="N111"/>
      <c r="O111"/>
    </row>
    <row r="112" spans="1:15" ht="17.2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64"/>
      <c r="J112" s="64"/>
      <c r="K112" s="65"/>
      <c r="L112" s="65"/>
      <c r="M112" s="65"/>
      <c r="N112" s="89" t="s">
        <v>49</v>
      </c>
      <c r="O112" s="89"/>
    </row>
    <row r="113" spans="1:15" ht="9.75" customHeight="1" x14ac:dyDescent="0.25">
      <c r="D113" s="16"/>
      <c r="E113" s="16"/>
      <c r="F113" s="16"/>
      <c r="G113" s="16"/>
      <c r="H113"/>
      <c r="I113"/>
      <c r="J113"/>
      <c r="K113"/>
      <c r="N113" s="89"/>
      <c r="O113" s="89"/>
    </row>
    <row r="114" spans="1:15" ht="8.25" customHeight="1" x14ac:dyDescent="0.25"/>
    <row r="115" spans="1:15" x14ac:dyDescent="0.25">
      <c r="A115" s="3" t="s">
        <v>71</v>
      </c>
    </row>
    <row r="116" spans="1:15" ht="8.25" customHeight="1" x14ac:dyDescent="0.25"/>
    <row r="117" spans="1:15" x14ac:dyDescent="0.25">
      <c r="A117" s="2" t="s">
        <v>216</v>
      </c>
    </row>
    <row r="118" spans="1:15" ht="37.5" customHeight="1" x14ac:dyDescent="0.25">
      <c r="A118" s="51" t="s">
        <v>34</v>
      </c>
      <c r="B118" s="108" t="s">
        <v>146</v>
      </c>
      <c r="C118" s="108"/>
      <c r="D118" s="50" t="s">
        <v>133</v>
      </c>
      <c r="E118" s="108" t="s">
        <v>131</v>
      </c>
      <c r="F118" s="108"/>
      <c r="G118" s="108"/>
      <c r="H118" s="108"/>
      <c r="I118" s="108" t="s">
        <v>151</v>
      </c>
      <c r="J118" s="108"/>
      <c r="K118" s="109" t="s">
        <v>152</v>
      </c>
      <c r="L118" s="109"/>
      <c r="M118" s="50"/>
      <c r="N118" s="108" t="s">
        <v>132</v>
      </c>
      <c r="O118" s="108"/>
    </row>
    <row r="119" spans="1:15" ht="21" customHeight="1" x14ac:dyDescent="0.25">
      <c r="A119" s="58"/>
      <c r="B119" s="94"/>
      <c r="C119" s="94"/>
      <c r="D119" s="66">
        <v>0</v>
      </c>
      <c r="E119" s="95"/>
      <c r="F119" s="95"/>
      <c r="G119" s="95"/>
      <c r="H119" s="95"/>
      <c r="I119" s="96">
        <v>0</v>
      </c>
      <c r="J119" s="96"/>
      <c r="K119" s="97">
        <v>0</v>
      </c>
      <c r="L119" s="97"/>
      <c r="M119" s="59">
        <f>A119</f>
        <v>0</v>
      </c>
      <c r="N119" s="93">
        <f>(I119*K119)*D119</f>
        <v>0</v>
      </c>
      <c r="O119" s="93"/>
    </row>
    <row r="120" spans="1:15" ht="21" customHeight="1" x14ac:dyDescent="0.25">
      <c r="A120" s="58"/>
      <c r="B120" s="94"/>
      <c r="C120" s="94"/>
      <c r="D120" s="66">
        <v>0</v>
      </c>
      <c r="E120" s="95"/>
      <c r="F120" s="95"/>
      <c r="G120" s="95"/>
      <c r="H120" s="95"/>
      <c r="I120" s="96">
        <v>0</v>
      </c>
      <c r="J120" s="96"/>
      <c r="K120" s="97">
        <v>0</v>
      </c>
      <c r="L120" s="97"/>
      <c r="M120" s="59">
        <f t="shared" ref="M120:M158" si="12">A120</f>
        <v>0</v>
      </c>
      <c r="N120" s="93">
        <f t="shared" ref="N120:N158" si="13">(I120*K120)*D120</f>
        <v>0</v>
      </c>
      <c r="O120" s="93"/>
    </row>
    <row r="121" spans="1:15" ht="21" customHeight="1" x14ac:dyDescent="0.25">
      <c r="A121" s="58"/>
      <c r="B121" s="94"/>
      <c r="C121" s="94"/>
      <c r="D121" s="66">
        <v>0</v>
      </c>
      <c r="E121" s="95"/>
      <c r="F121" s="95"/>
      <c r="G121" s="95"/>
      <c r="H121" s="95"/>
      <c r="I121" s="96">
        <v>0</v>
      </c>
      <c r="J121" s="96"/>
      <c r="K121" s="97">
        <v>0</v>
      </c>
      <c r="L121" s="97"/>
      <c r="M121" s="59">
        <f t="shared" si="12"/>
        <v>0</v>
      </c>
      <c r="N121" s="93">
        <f t="shared" si="13"/>
        <v>0</v>
      </c>
      <c r="O121" s="93"/>
    </row>
    <row r="122" spans="1:15" ht="21" customHeight="1" x14ac:dyDescent="0.25">
      <c r="A122" s="58"/>
      <c r="B122" s="94"/>
      <c r="C122" s="94"/>
      <c r="D122" s="66">
        <v>0</v>
      </c>
      <c r="E122" s="95"/>
      <c r="F122" s="95"/>
      <c r="G122" s="95"/>
      <c r="H122" s="95"/>
      <c r="I122" s="96">
        <v>0</v>
      </c>
      <c r="J122" s="96"/>
      <c r="K122" s="97">
        <v>0</v>
      </c>
      <c r="L122" s="97"/>
      <c r="M122" s="59">
        <f t="shared" si="12"/>
        <v>0</v>
      </c>
      <c r="N122" s="93">
        <f t="shared" si="13"/>
        <v>0</v>
      </c>
      <c r="O122" s="93"/>
    </row>
    <row r="123" spans="1:15" ht="21" customHeight="1" x14ac:dyDescent="0.25">
      <c r="A123" s="58"/>
      <c r="B123" s="94"/>
      <c r="C123" s="94"/>
      <c r="D123" s="66">
        <v>0</v>
      </c>
      <c r="E123" s="95"/>
      <c r="F123" s="95"/>
      <c r="G123" s="95"/>
      <c r="H123" s="95"/>
      <c r="I123" s="96">
        <v>0</v>
      </c>
      <c r="J123" s="96"/>
      <c r="K123" s="97">
        <v>0</v>
      </c>
      <c r="L123" s="97"/>
      <c r="M123" s="59">
        <f t="shared" si="12"/>
        <v>0</v>
      </c>
      <c r="N123" s="93">
        <f t="shared" si="13"/>
        <v>0</v>
      </c>
      <c r="O123" s="93"/>
    </row>
    <row r="124" spans="1:15" ht="21" customHeight="1" x14ac:dyDescent="0.25">
      <c r="A124" s="58"/>
      <c r="B124" s="94"/>
      <c r="C124" s="94"/>
      <c r="D124" s="66">
        <v>0</v>
      </c>
      <c r="E124" s="95"/>
      <c r="F124" s="95"/>
      <c r="G124" s="95"/>
      <c r="H124" s="95"/>
      <c r="I124" s="96">
        <v>0</v>
      </c>
      <c r="J124" s="96"/>
      <c r="K124" s="97">
        <v>0</v>
      </c>
      <c r="L124" s="97"/>
      <c r="M124" s="59">
        <f t="shared" si="12"/>
        <v>0</v>
      </c>
      <c r="N124" s="93">
        <f t="shared" si="13"/>
        <v>0</v>
      </c>
      <c r="O124" s="93"/>
    </row>
    <row r="125" spans="1:15" ht="21" customHeight="1" x14ac:dyDescent="0.25">
      <c r="A125" s="58"/>
      <c r="B125" s="94"/>
      <c r="C125" s="94"/>
      <c r="D125" s="66">
        <v>0</v>
      </c>
      <c r="E125" s="95"/>
      <c r="F125" s="95"/>
      <c r="G125" s="95"/>
      <c r="H125" s="95"/>
      <c r="I125" s="96">
        <v>0</v>
      </c>
      <c r="J125" s="96"/>
      <c r="K125" s="97">
        <v>0</v>
      </c>
      <c r="L125" s="97"/>
      <c r="M125" s="59">
        <f t="shared" si="12"/>
        <v>0</v>
      </c>
      <c r="N125" s="93">
        <f t="shared" si="13"/>
        <v>0</v>
      </c>
      <c r="O125" s="93"/>
    </row>
    <row r="126" spans="1:15" ht="21" customHeight="1" x14ac:dyDescent="0.25">
      <c r="A126" s="58"/>
      <c r="B126" s="94"/>
      <c r="C126" s="94"/>
      <c r="D126" s="66">
        <v>0</v>
      </c>
      <c r="E126" s="95"/>
      <c r="F126" s="95"/>
      <c r="G126" s="95"/>
      <c r="H126" s="95"/>
      <c r="I126" s="96">
        <v>0</v>
      </c>
      <c r="J126" s="96"/>
      <c r="K126" s="97">
        <v>0</v>
      </c>
      <c r="L126" s="97"/>
      <c r="M126" s="59">
        <f t="shared" si="12"/>
        <v>0</v>
      </c>
      <c r="N126" s="93">
        <f t="shared" si="13"/>
        <v>0</v>
      </c>
      <c r="O126" s="93"/>
    </row>
    <row r="127" spans="1:15" ht="21" customHeight="1" x14ac:dyDescent="0.25">
      <c r="A127" s="58"/>
      <c r="B127" s="94"/>
      <c r="C127" s="94"/>
      <c r="D127" s="66">
        <v>0</v>
      </c>
      <c r="E127" s="95"/>
      <c r="F127" s="95"/>
      <c r="G127" s="95"/>
      <c r="H127" s="95"/>
      <c r="I127" s="96">
        <v>0</v>
      </c>
      <c r="J127" s="96"/>
      <c r="K127" s="97">
        <v>0</v>
      </c>
      <c r="L127" s="97"/>
      <c r="M127" s="59">
        <f t="shared" si="12"/>
        <v>0</v>
      </c>
      <c r="N127" s="93">
        <f t="shared" si="13"/>
        <v>0</v>
      </c>
      <c r="O127" s="93"/>
    </row>
    <row r="128" spans="1:15" ht="21" customHeight="1" x14ac:dyDescent="0.25">
      <c r="A128" s="58"/>
      <c r="B128" s="94"/>
      <c r="C128" s="94"/>
      <c r="D128" s="66">
        <v>0</v>
      </c>
      <c r="E128" s="95"/>
      <c r="F128" s="95"/>
      <c r="G128" s="95"/>
      <c r="H128" s="95"/>
      <c r="I128" s="96">
        <v>0</v>
      </c>
      <c r="J128" s="96"/>
      <c r="K128" s="97">
        <v>0</v>
      </c>
      <c r="L128" s="97"/>
      <c r="M128" s="59">
        <f t="shared" si="12"/>
        <v>0</v>
      </c>
      <c r="N128" s="93">
        <f t="shared" si="13"/>
        <v>0</v>
      </c>
      <c r="O128" s="93"/>
    </row>
    <row r="129" spans="1:15" ht="21" customHeight="1" x14ac:dyDescent="0.25">
      <c r="A129" s="58"/>
      <c r="B129" s="94"/>
      <c r="C129" s="94"/>
      <c r="D129" s="66">
        <v>0</v>
      </c>
      <c r="E129" s="95"/>
      <c r="F129" s="95"/>
      <c r="G129" s="95"/>
      <c r="H129" s="95"/>
      <c r="I129" s="96">
        <v>0</v>
      </c>
      <c r="J129" s="96"/>
      <c r="K129" s="97">
        <v>0</v>
      </c>
      <c r="L129" s="97"/>
      <c r="M129" s="59">
        <f t="shared" si="12"/>
        <v>0</v>
      </c>
      <c r="N129" s="93">
        <f t="shared" si="13"/>
        <v>0</v>
      </c>
      <c r="O129" s="93"/>
    </row>
    <row r="130" spans="1:15" ht="21" customHeight="1" x14ac:dyDescent="0.25">
      <c r="A130" s="58"/>
      <c r="B130" s="94"/>
      <c r="C130" s="94"/>
      <c r="D130" s="66">
        <v>0</v>
      </c>
      <c r="E130" s="95"/>
      <c r="F130" s="95"/>
      <c r="G130" s="95"/>
      <c r="H130" s="95"/>
      <c r="I130" s="96">
        <v>0</v>
      </c>
      <c r="J130" s="96"/>
      <c r="K130" s="97">
        <v>0</v>
      </c>
      <c r="L130" s="97"/>
      <c r="M130" s="59">
        <f t="shared" si="12"/>
        <v>0</v>
      </c>
      <c r="N130" s="93">
        <f t="shared" si="13"/>
        <v>0</v>
      </c>
      <c r="O130" s="93"/>
    </row>
    <row r="131" spans="1:15" ht="21" customHeight="1" x14ac:dyDescent="0.25">
      <c r="A131" s="58"/>
      <c r="B131" s="94"/>
      <c r="C131" s="94"/>
      <c r="D131" s="66">
        <v>0</v>
      </c>
      <c r="E131" s="95"/>
      <c r="F131" s="95"/>
      <c r="G131" s="95"/>
      <c r="H131" s="95"/>
      <c r="I131" s="96">
        <v>0</v>
      </c>
      <c r="J131" s="96"/>
      <c r="K131" s="97">
        <v>0</v>
      </c>
      <c r="L131" s="97"/>
      <c r="M131" s="59">
        <f t="shared" si="12"/>
        <v>0</v>
      </c>
      <c r="N131" s="93">
        <f t="shared" si="13"/>
        <v>0</v>
      </c>
      <c r="O131" s="93"/>
    </row>
    <row r="132" spans="1:15" ht="21" customHeight="1" x14ac:dyDescent="0.25">
      <c r="A132" s="58"/>
      <c r="B132" s="94"/>
      <c r="C132" s="94"/>
      <c r="D132" s="66">
        <v>0</v>
      </c>
      <c r="E132" s="95"/>
      <c r="F132" s="95"/>
      <c r="G132" s="95"/>
      <c r="H132" s="95"/>
      <c r="I132" s="96">
        <v>0</v>
      </c>
      <c r="J132" s="96"/>
      <c r="K132" s="97">
        <v>0</v>
      </c>
      <c r="L132" s="97"/>
      <c r="M132" s="59">
        <f t="shared" si="12"/>
        <v>0</v>
      </c>
      <c r="N132" s="93">
        <f t="shared" si="13"/>
        <v>0</v>
      </c>
      <c r="O132" s="93"/>
    </row>
    <row r="133" spans="1:15" ht="21" customHeight="1" x14ac:dyDescent="0.25">
      <c r="A133" s="58"/>
      <c r="B133" s="94"/>
      <c r="C133" s="94"/>
      <c r="D133" s="66">
        <v>0</v>
      </c>
      <c r="E133" s="95"/>
      <c r="F133" s="95"/>
      <c r="G133" s="95"/>
      <c r="H133" s="95"/>
      <c r="I133" s="96">
        <v>0</v>
      </c>
      <c r="J133" s="96"/>
      <c r="K133" s="97">
        <v>0</v>
      </c>
      <c r="L133" s="97"/>
      <c r="M133" s="59">
        <f t="shared" si="12"/>
        <v>0</v>
      </c>
      <c r="N133" s="93">
        <f t="shared" si="13"/>
        <v>0</v>
      </c>
      <c r="O133" s="93"/>
    </row>
    <row r="134" spans="1:15" ht="21" customHeight="1" x14ac:dyDescent="0.25">
      <c r="A134" s="58"/>
      <c r="B134" s="94"/>
      <c r="C134" s="94"/>
      <c r="D134" s="66">
        <v>0</v>
      </c>
      <c r="E134" s="95"/>
      <c r="F134" s="95"/>
      <c r="G134" s="95"/>
      <c r="H134" s="95"/>
      <c r="I134" s="96">
        <v>0</v>
      </c>
      <c r="J134" s="96"/>
      <c r="K134" s="97">
        <v>0</v>
      </c>
      <c r="L134" s="97"/>
      <c r="M134" s="59">
        <f t="shared" si="12"/>
        <v>0</v>
      </c>
      <c r="N134" s="93">
        <f t="shared" si="13"/>
        <v>0</v>
      </c>
      <c r="O134" s="93"/>
    </row>
    <row r="135" spans="1:15" ht="21" customHeight="1" x14ac:dyDescent="0.25">
      <c r="A135" s="58"/>
      <c r="B135" s="94"/>
      <c r="C135" s="94"/>
      <c r="D135" s="66">
        <v>0</v>
      </c>
      <c r="E135" s="95"/>
      <c r="F135" s="95"/>
      <c r="G135" s="95"/>
      <c r="H135" s="95"/>
      <c r="I135" s="96">
        <v>0</v>
      </c>
      <c r="J135" s="96"/>
      <c r="K135" s="97">
        <v>0</v>
      </c>
      <c r="L135" s="97"/>
      <c r="M135" s="59">
        <f t="shared" si="12"/>
        <v>0</v>
      </c>
      <c r="N135" s="93">
        <f t="shared" si="13"/>
        <v>0</v>
      </c>
      <c r="O135" s="93"/>
    </row>
    <row r="136" spans="1:15" ht="21" customHeight="1" x14ac:dyDescent="0.25">
      <c r="A136" s="58"/>
      <c r="B136" s="94"/>
      <c r="C136" s="94"/>
      <c r="D136" s="66">
        <v>0</v>
      </c>
      <c r="E136" s="95"/>
      <c r="F136" s="95"/>
      <c r="G136" s="95"/>
      <c r="H136" s="95"/>
      <c r="I136" s="96">
        <v>0</v>
      </c>
      <c r="J136" s="96"/>
      <c r="K136" s="97">
        <v>0</v>
      </c>
      <c r="L136" s="97"/>
      <c r="M136" s="59">
        <f t="shared" si="12"/>
        <v>0</v>
      </c>
      <c r="N136" s="93">
        <f t="shared" si="13"/>
        <v>0</v>
      </c>
      <c r="O136" s="93"/>
    </row>
    <row r="137" spans="1:15" ht="21" customHeight="1" x14ac:dyDescent="0.25">
      <c r="A137" s="58"/>
      <c r="B137" s="94"/>
      <c r="C137" s="94"/>
      <c r="D137" s="66">
        <v>0</v>
      </c>
      <c r="E137" s="95"/>
      <c r="F137" s="95"/>
      <c r="G137" s="95"/>
      <c r="H137" s="95"/>
      <c r="I137" s="96">
        <v>0</v>
      </c>
      <c r="J137" s="96"/>
      <c r="K137" s="97">
        <v>0</v>
      </c>
      <c r="L137" s="97"/>
      <c r="M137" s="59">
        <f t="shared" si="12"/>
        <v>0</v>
      </c>
      <c r="N137" s="93">
        <f t="shared" si="13"/>
        <v>0</v>
      </c>
      <c r="O137" s="93"/>
    </row>
    <row r="138" spans="1:15" ht="21" customHeight="1" x14ac:dyDescent="0.25">
      <c r="A138" s="58"/>
      <c r="B138" s="94"/>
      <c r="C138" s="94"/>
      <c r="D138" s="66">
        <v>0</v>
      </c>
      <c r="E138" s="95"/>
      <c r="F138" s="95"/>
      <c r="G138" s="95"/>
      <c r="H138" s="95"/>
      <c r="I138" s="96">
        <v>0</v>
      </c>
      <c r="J138" s="96"/>
      <c r="K138" s="97">
        <v>0</v>
      </c>
      <c r="L138" s="97"/>
      <c r="M138" s="59">
        <f t="shared" si="12"/>
        <v>0</v>
      </c>
      <c r="N138" s="93">
        <f t="shared" si="13"/>
        <v>0</v>
      </c>
      <c r="O138" s="93"/>
    </row>
    <row r="139" spans="1:15" ht="21" customHeight="1" x14ac:dyDescent="0.25">
      <c r="A139" s="58"/>
      <c r="B139" s="94"/>
      <c r="C139" s="94"/>
      <c r="D139" s="66">
        <v>0</v>
      </c>
      <c r="E139" s="95"/>
      <c r="F139" s="95"/>
      <c r="G139" s="95"/>
      <c r="H139" s="95"/>
      <c r="I139" s="96">
        <v>0</v>
      </c>
      <c r="J139" s="96"/>
      <c r="K139" s="97">
        <v>0</v>
      </c>
      <c r="L139" s="97"/>
      <c r="M139" s="59">
        <f t="shared" si="12"/>
        <v>0</v>
      </c>
      <c r="N139" s="93">
        <f t="shared" si="13"/>
        <v>0</v>
      </c>
      <c r="O139" s="93"/>
    </row>
    <row r="140" spans="1:15" ht="21" customHeight="1" x14ac:dyDescent="0.25">
      <c r="A140" s="58"/>
      <c r="B140" s="94"/>
      <c r="C140" s="94"/>
      <c r="D140" s="66">
        <v>0</v>
      </c>
      <c r="E140" s="95"/>
      <c r="F140" s="95"/>
      <c r="G140" s="95"/>
      <c r="H140" s="95"/>
      <c r="I140" s="96">
        <v>0</v>
      </c>
      <c r="J140" s="96"/>
      <c r="K140" s="97">
        <v>0</v>
      </c>
      <c r="L140" s="97"/>
      <c r="M140" s="59">
        <f t="shared" si="12"/>
        <v>0</v>
      </c>
      <c r="N140" s="93">
        <f t="shared" si="13"/>
        <v>0</v>
      </c>
      <c r="O140" s="93"/>
    </row>
    <row r="141" spans="1:15" ht="21" customHeight="1" x14ac:dyDescent="0.25">
      <c r="A141" s="58"/>
      <c r="B141" s="94"/>
      <c r="C141" s="94"/>
      <c r="D141" s="66">
        <v>0</v>
      </c>
      <c r="E141" s="95"/>
      <c r="F141" s="95"/>
      <c r="G141" s="95"/>
      <c r="H141" s="95"/>
      <c r="I141" s="96">
        <v>0</v>
      </c>
      <c r="J141" s="96"/>
      <c r="K141" s="97">
        <v>0</v>
      </c>
      <c r="L141" s="97"/>
      <c r="M141" s="59">
        <f t="shared" si="12"/>
        <v>0</v>
      </c>
      <c r="N141" s="93">
        <f t="shared" si="13"/>
        <v>0</v>
      </c>
      <c r="O141" s="93"/>
    </row>
    <row r="142" spans="1:15" ht="21" customHeight="1" x14ac:dyDescent="0.25">
      <c r="A142" s="58"/>
      <c r="B142" s="94"/>
      <c r="C142" s="94"/>
      <c r="D142" s="66">
        <v>0</v>
      </c>
      <c r="E142" s="95"/>
      <c r="F142" s="95"/>
      <c r="G142" s="95"/>
      <c r="H142" s="95"/>
      <c r="I142" s="96">
        <v>0</v>
      </c>
      <c r="J142" s="96"/>
      <c r="K142" s="97">
        <v>0</v>
      </c>
      <c r="L142" s="97"/>
      <c r="M142" s="59">
        <f t="shared" si="12"/>
        <v>0</v>
      </c>
      <c r="N142" s="93">
        <f t="shared" si="13"/>
        <v>0</v>
      </c>
      <c r="O142" s="93"/>
    </row>
    <row r="143" spans="1:15" ht="21" customHeight="1" x14ac:dyDescent="0.25">
      <c r="A143" s="58"/>
      <c r="B143" s="94"/>
      <c r="C143" s="94"/>
      <c r="D143" s="66">
        <v>0</v>
      </c>
      <c r="E143" s="95"/>
      <c r="F143" s="95"/>
      <c r="G143" s="95"/>
      <c r="H143" s="95"/>
      <c r="I143" s="96">
        <v>0</v>
      </c>
      <c r="J143" s="96"/>
      <c r="K143" s="97">
        <v>0</v>
      </c>
      <c r="L143" s="97"/>
      <c r="M143" s="59">
        <f t="shared" si="12"/>
        <v>0</v>
      </c>
      <c r="N143" s="93">
        <f t="shared" si="13"/>
        <v>0</v>
      </c>
      <c r="O143" s="93"/>
    </row>
    <row r="144" spans="1:15" ht="21" customHeight="1" x14ac:dyDescent="0.25">
      <c r="A144" s="58"/>
      <c r="B144" s="94"/>
      <c r="C144" s="94"/>
      <c r="D144" s="66">
        <v>0</v>
      </c>
      <c r="E144" s="95"/>
      <c r="F144" s="95"/>
      <c r="G144" s="95"/>
      <c r="H144" s="95"/>
      <c r="I144" s="96">
        <v>0</v>
      </c>
      <c r="J144" s="96"/>
      <c r="K144" s="97">
        <v>0</v>
      </c>
      <c r="L144" s="97"/>
      <c r="M144" s="59">
        <f t="shared" si="12"/>
        <v>0</v>
      </c>
      <c r="N144" s="93">
        <f t="shared" si="13"/>
        <v>0</v>
      </c>
      <c r="O144" s="93"/>
    </row>
    <row r="145" spans="1:15" ht="21" customHeight="1" x14ac:dyDescent="0.25">
      <c r="A145" s="58"/>
      <c r="B145" s="94"/>
      <c r="C145" s="94"/>
      <c r="D145" s="66">
        <v>0</v>
      </c>
      <c r="E145" s="95"/>
      <c r="F145" s="95"/>
      <c r="G145" s="95"/>
      <c r="H145" s="95"/>
      <c r="I145" s="96">
        <v>0</v>
      </c>
      <c r="J145" s="96"/>
      <c r="K145" s="97">
        <v>0</v>
      </c>
      <c r="L145" s="97"/>
      <c r="M145" s="59">
        <f t="shared" si="12"/>
        <v>0</v>
      </c>
      <c r="N145" s="93">
        <f t="shared" si="13"/>
        <v>0</v>
      </c>
      <c r="O145" s="93"/>
    </row>
    <row r="146" spans="1:15" ht="21" customHeight="1" x14ac:dyDescent="0.25">
      <c r="A146" s="58"/>
      <c r="B146" s="94"/>
      <c r="C146" s="94"/>
      <c r="D146" s="66">
        <v>0</v>
      </c>
      <c r="E146" s="95"/>
      <c r="F146" s="95"/>
      <c r="G146" s="95"/>
      <c r="H146" s="95"/>
      <c r="I146" s="96">
        <v>0</v>
      </c>
      <c r="J146" s="96"/>
      <c r="K146" s="97">
        <v>0</v>
      </c>
      <c r="L146" s="97"/>
      <c r="M146" s="59">
        <f t="shared" si="12"/>
        <v>0</v>
      </c>
      <c r="N146" s="93">
        <f t="shared" si="13"/>
        <v>0</v>
      </c>
      <c r="O146" s="93"/>
    </row>
    <row r="147" spans="1:15" ht="21" customHeight="1" x14ac:dyDescent="0.25">
      <c r="A147" s="58"/>
      <c r="B147" s="94"/>
      <c r="C147" s="94"/>
      <c r="D147" s="66">
        <v>0</v>
      </c>
      <c r="E147" s="95"/>
      <c r="F147" s="95"/>
      <c r="G147" s="95"/>
      <c r="H147" s="95"/>
      <c r="I147" s="96">
        <v>0</v>
      </c>
      <c r="J147" s="96"/>
      <c r="K147" s="97">
        <v>0</v>
      </c>
      <c r="L147" s="97"/>
      <c r="M147" s="59">
        <f t="shared" si="12"/>
        <v>0</v>
      </c>
      <c r="N147" s="93">
        <f t="shared" si="13"/>
        <v>0</v>
      </c>
      <c r="O147" s="93"/>
    </row>
    <row r="148" spans="1:15" ht="21" customHeight="1" x14ac:dyDescent="0.25">
      <c r="A148" s="58"/>
      <c r="B148" s="94"/>
      <c r="C148" s="94"/>
      <c r="D148" s="66">
        <v>0</v>
      </c>
      <c r="E148" s="95"/>
      <c r="F148" s="95"/>
      <c r="G148" s="95"/>
      <c r="H148" s="95"/>
      <c r="I148" s="96">
        <v>0</v>
      </c>
      <c r="J148" s="96"/>
      <c r="K148" s="97">
        <v>0</v>
      </c>
      <c r="L148" s="97"/>
      <c r="M148" s="59">
        <f t="shared" si="12"/>
        <v>0</v>
      </c>
      <c r="N148" s="93">
        <f t="shared" si="13"/>
        <v>0</v>
      </c>
      <c r="O148" s="93"/>
    </row>
    <row r="149" spans="1:15" ht="21" customHeight="1" x14ac:dyDescent="0.25">
      <c r="A149" s="58"/>
      <c r="B149" s="94"/>
      <c r="C149" s="94"/>
      <c r="D149" s="66">
        <v>0</v>
      </c>
      <c r="E149" s="95"/>
      <c r="F149" s="95"/>
      <c r="G149" s="95"/>
      <c r="H149" s="95"/>
      <c r="I149" s="96">
        <v>0</v>
      </c>
      <c r="J149" s="96"/>
      <c r="K149" s="97">
        <v>0</v>
      </c>
      <c r="L149" s="97"/>
      <c r="M149" s="59">
        <f t="shared" si="12"/>
        <v>0</v>
      </c>
      <c r="N149" s="93">
        <f t="shared" si="13"/>
        <v>0</v>
      </c>
      <c r="O149" s="93"/>
    </row>
    <row r="150" spans="1:15" ht="21" customHeight="1" x14ac:dyDescent="0.25">
      <c r="A150" s="58"/>
      <c r="B150" s="94"/>
      <c r="C150" s="94"/>
      <c r="D150" s="66">
        <v>0</v>
      </c>
      <c r="E150" s="95"/>
      <c r="F150" s="95"/>
      <c r="G150" s="95"/>
      <c r="H150" s="95"/>
      <c r="I150" s="96">
        <v>0</v>
      </c>
      <c r="J150" s="96"/>
      <c r="K150" s="97">
        <v>0</v>
      </c>
      <c r="L150" s="97"/>
      <c r="M150" s="59">
        <f t="shared" si="12"/>
        <v>0</v>
      </c>
      <c r="N150" s="93">
        <f t="shared" si="13"/>
        <v>0</v>
      </c>
      <c r="O150" s="93"/>
    </row>
    <row r="151" spans="1:15" ht="21" customHeight="1" x14ac:dyDescent="0.25">
      <c r="A151" s="58"/>
      <c r="B151" s="94"/>
      <c r="C151" s="94"/>
      <c r="D151" s="66">
        <v>0</v>
      </c>
      <c r="E151" s="95"/>
      <c r="F151" s="95"/>
      <c r="G151" s="95"/>
      <c r="H151" s="95"/>
      <c r="I151" s="96">
        <v>0</v>
      </c>
      <c r="J151" s="96"/>
      <c r="K151" s="97">
        <v>0</v>
      </c>
      <c r="L151" s="97"/>
      <c r="M151" s="59">
        <f t="shared" si="12"/>
        <v>0</v>
      </c>
      <c r="N151" s="93">
        <f t="shared" si="13"/>
        <v>0</v>
      </c>
      <c r="O151" s="93"/>
    </row>
    <row r="152" spans="1:15" ht="21" customHeight="1" x14ac:dyDescent="0.25">
      <c r="A152" s="58"/>
      <c r="B152" s="94"/>
      <c r="C152" s="94"/>
      <c r="D152" s="66">
        <v>0</v>
      </c>
      <c r="E152" s="95"/>
      <c r="F152" s="95"/>
      <c r="G152" s="95"/>
      <c r="H152" s="95"/>
      <c r="I152" s="96">
        <v>0</v>
      </c>
      <c r="J152" s="96"/>
      <c r="K152" s="97">
        <v>0</v>
      </c>
      <c r="L152" s="97"/>
      <c r="M152" s="59">
        <f t="shared" si="12"/>
        <v>0</v>
      </c>
      <c r="N152" s="93">
        <f t="shared" si="13"/>
        <v>0</v>
      </c>
      <c r="O152" s="93"/>
    </row>
    <row r="153" spans="1:15" ht="21" customHeight="1" x14ac:dyDescent="0.25">
      <c r="A153" s="58"/>
      <c r="B153" s="94"/>
      <c r="C153" s="94"/>
      <c r="D153" s="66">
        <v>0</v>
      </c>
      <c r="E153" s="95"/>
      <c r="F153" s="95"/>
      <c r="G153" s="95"/>
      <c r="H153" s="95"/>
      <c r="I153" s="96">
        <v>0</v>
      </c>
      <c r="J153" s="96"/>
      <c r="K153" s="97">
        <v>0</v>
      </c>
      <c r="L153" s="97"/>
      <c r="M153" s="59">
        <f t="shared" si="12"/>
        <v>0</v>
      </c>
      <c r="N153" s="93">
        <f t="shared" si="13"/>
        <v>0</v>
      </c>
      <c r="O153" s="93"/>
    </row>
    <row r="154" spans="1:15" ht="21" customHeight="1" x14ac:dyDescent="0.25">
      <c r="A154" s="58"/>
      <c r="B154" s="94"/>
      <c r="C154" s="94"/>
      <c r="D154" s="66">
        <v>0</v>
      </c>
      <c r="E154" s="95"/>
      <c r="F154" s="95"/>
      <c r="G154" s="95"/>
      <c r="H154" s="95"/>
      <c r="I154" s="96">
        <v>0</v>
      </c>
      <c r="J154" s="96"/>
      <c r="K154" s="97">
        <v>0</v>
      </c>
      <c r="L154" s="97"/>
      <c r="M154" s="59">
        <f t="shared" si="12"/>
        <v>0</v>
      </c>
      <c r="N154" s="93">
        <f t="shared" si="13"/>
        <v>0</v>
      </c>
      <c r="O154" s="93"/>
    </row>
    <row r="155" spans="1:15" ht="21" customHeight="1" x14ac:dyDescent="0.25">
      <c r="A155" s="58"/>
      <c r="B155" s="94"/>
      <c r="C155" s="94"/>
      <c r="D155" s="66">
        <v>0</v>
      </c>
      <c r="E155" s="95"/>
      <c r="F155" s="95"/>
      <c r="G155" s="95"/>
      <c r="H155" s="95"/>
      <c r="I155" s="96">
        <v>0</v>
      </c>
      <c r="J155" s="96"/>
      <c r="K155" s="97">
        <v>0</v>
      </c>
      <c r="L155" s="97"/>
      <c r="M155" s="59">
        <f t="shared" si="12"/>
        <v>0</v>
      </c>
      <c r="N155" s="93">
        <f t="shared" si="13"/>
        <v>0</v>
      </c>
      <c r="O155" s="93"/>
    </row>
    <row r="156" spans="1:15" ht="21" customHeight="1" x14ac:dyDescent="0.25">
      <c r="A156" s="58"/>
      <c r="B156" s="94"/>
      <c r="C156" s="94"/>
      <c r="D156" s="66">
        <v>0</v>
      </c>
      <c r="E156" s="95"/>
      <c r="F156" s="95"/>
      <c r="G156" s="95"/>
      <c r="H156" s="95"/>
      <c r="I156" s="96">
        <v>0</v>
      </c>
      <c r="J156" s="96"/>
      <c r="K156" s="97">
        <v>0</v>
      </c>
      <c r="L156" s="97"/>
      <c r="M156" s="59">
        <f t="shared" si="12"/>
        <v>0</v>
      </c>
      <c r="N156" s="93">
        <f t="shared" si="13"/>
        <v>0</v>
      </c>
      <c r="O156" s="93"/>
    </row>
    <row r="157" spans="1:15" ht="21" customHeight="1" x14ac:dyDescent="0.25">
      <c r="A157" s="58"/>
      <c r="B157" s="94"/>
      <c r="C157" s="94"/>
      <c r="D157" s="66">
        <v>0</v>
      </c>
      <c r="E157" s="95"/>
      <c r="F157" s="95"/>
      <c r="G157" s="95"/>
      <c r="H157" s="95"/>
      <c r="I157" s="96">
        <v>0</v>
      </c>
      <c r="J157" s="96"/>
      <c r="K157" s="97">
        <v>0</v>
      </c>
      <c r="L157" s="97"/>
      <c r="M157" s="59">
        <f t="shared" si="12"/>
        <v>0</v>
      </c>
      <c r="N157" s="93">
        <f t="shared" si="13"/>
        <v>0</v>
      </c>
      <c r="O157" s="93"/>
    </row>
    <row r="158" spans="1:15" ht="21" customHeight="1" x14ac:dyDescent="0.25">
      <c r="A158" s="58"/>
      <c r="B158" s="94"/>
      <c r="C158" s="94"/>
      <c r="D158" s="66">
        <v>0</v>
      </c>
      <c r="E158" s="95"/>
      <c r="F158" s="95"/>
      <c r="G158" s="95"/>
      <c r="H158" s="95"/>
      <c r="I158" s="96">
        <v>0</v>
      </c>
      <c r="J158" s="96"/>
      <c r="K158" s="97">
        <v>0</v>
      </c>
      <c r="L158" s="97"/>
      <c r="M158" s="59">
        <f t="shared" si="12"/>
        <v>0</v>
      </c>
      <c r="N158" s="93">
        <f t="shared" si="13"/>
        <v>0</v>
      </c>
      <c r="O158" s="93"/>
    </row>
    <row r="159" spans="1:15" ht="21" customHeight="1" x14ac:dyDescent="0.25">
      <c r="I159" s="64"/>
      <c r="J159" s="65"/>
      <c r="K159" s="65"/>
      <c r="L159" s="64"/>
      <c r="M159" s="64"/>
      <c r="N159" s="88">
        <f>SUM(N119:O158)</f>
        <v>0</v>
      </c>
      <c r="O159" s="88"/>
    </row>
    <row r="160" spans="1:15" ht="13.5" customHeight="1" x14ac:dyDescent="0.25">
      <c r="I160" s="64"/>
      <c r="J160" s="65"/>
      <c r="K160" s="65"/>
      <c r="L160" s="64"/>
      <c r="M160" s="64"/>
      <c r="N160"/>
      <c r="O160"/>
    </row>
    <row r="161" spans="1:15" ht="16.5" customHeight="1" x14ac:dyDescent="0.25">
      <c r="I161" s="64"/>
      <c r="J161" s="65"/>
      <c r="K161" s="65"/>
      <c r="L161" s="64"/>
      <c r="M161" s="64"/>
      <c r="N161" s="89" t="s">
        <v>60</v>
      </c>
      <c r="O161" s="89"/>
    </row>
    <row r="162" spans="1:15" ht="13.5" customHeight="1" x14ac:dyDescent="0.25">
      <c r="I162" s="64"/>
      <c r="J162" s="65"/>
      <c r="K162" s="65"/>
      <c r="L162" s="64"/>
      <c r="M162" s="64"/>
      <c r="N162" s="62"/>
      <c r="O162" s="62"/>
    </row>
    <row r="163" spans="1:15" ht="17.25" customHeight="1" x14ac:dyDescent="0.25">
      <c r="N163" s="89"/>
      <c r="O163" s="89"/>
    </row>
    <row r="164" spans="1:15" x14ac:dyDescent="0.25">
      <c r="A164" s="3" t="s">
        <v>1</v>
      </c>
    </row>
    <row r="165" spans="1:15" ht="8.25" customHeight="1" x14ac:dyDescent="0.25"/>
    <row r="166" spans="1:15" ht="24" customHeight="1" x14ac:dyDescent="0.25">
      <c r="C166" s="104" t="s">
        <v>2</v>
      </c>
      <c r="D166" s="104"/>
      <c r="E166" s="104"/>
      <c r="F166" s="104"/>
      <c r="G166" s="104"/>
      <c r="H166" s="104" t="s">
        <v>82</v>
      </c>
      <c r="I166" s="104"/>
      <c r="J166" s="104"/>
      <c r="K166" s="104"/>
      <c r="L166" s="104"/>
      <c r="M166" s="67"/>
    </row>
    <row r="167" spans="1:15" ht="24" customHeight="1" x14ac:dyDescent="0.25">
      <c r="C167" s="99" t="s">
        <v>5</v>
      </c>
      <c r="D167" s="99"/>
      <c r="E167" s="99"/>
      <c r="F167" s="99"/>
      <c r="G167" s="99"/>
      <c r="H167" s="93">
        <f>H60</f>
        <v>0</v>
      </c>
      <c r="I167" s="93"/>
      <c r="J167" s="93"/>
      <c r="K167" s="93"/>
      <c r="L167" s="93"/>
      <c r="M167" s="68"/>
      <c r="N167" s="105">
        <f>H170*30%</f>
        <v>0</v>
      </c>
      <c r="O167" s="106"/>
    </row>
    <row r="168" spans="1:15" ht="24" customHeight="1" x14ac:dyDescent="0.25">
      <c r="C168" s="99" t="s">
        <v>122</v>
      </c>
      <c r="D168" s="99"/>
      <c r="E168" s="99"/>
      <c r="F168" s="99"/>
      <c r="G168" s="99"/>
      <c r="H168" s="93">
        <f>N110</f>
        <v>0</v>
      </c>
      <c r="I168" s="93"/>
      <c r="J168" s="93"/>
      <c r="K168" s="93"/>
      <c r="L168" s="93"/>
      <c r="M168" s="68"/>
      <c r="N168" s="89"/>
      <c r="O168" s="89"/>
    </row>
    <row r="169" spans="1:15" ht="24" customHeight="1" x14ac:dyDescent="0.25">
      <c r="C169" s="99" t="s">
        <v>3</v>
      </c>
      <c r="D169" s="99"/>
      <c r="E169" s="99"/>
      <c r="F169" s="99"/>
      <c r="G169" s="99"/>
      <c r="H169" s="93">
        <f>N159</f>
        <v>0</v>
      </c>
      <c r="I169" s="93"/>
      <c r="J169" s="93"/>
      <c r="K169" s="93"/>
      <c r="L169" s="93"/>
      <c r="M169" s="68"/>
      <c r="N169" s="89"/>
      <c r="O169" s="89"/>
    </row>
    <row r="170" spans="1:15" ht="24" customHeight="1" x14ac:dyDescent="0.25">
      <c r="C170" s="104" t="s">
        <v>83</v>
      </c>
      <c r="D170" s="104"/>
      <c r="E170" s="104"/>
      <c r="F170" s="104"/>
      <c r="G170" s="104"/>
      <c r="H170" s="107">
        <f>H167+H168+H169</f>
        <v>0</v>
      </c>
      <c r="I170" s="107"/>
      <c r="J170" s="107"/>
      <c r="K170" s="107"/>
      <c r="L170" s="107"/>
      <c r="M170" s="69"/>
    </row>
    <row r="171" spans="1:15" ht="23.25" customHeight="1" x14ac:dyDescent="0.25">
      <c r="C171" s="16"/>
      <c r="D171" s="16"/>
      <c r="E171" s="16"/>
      <c r="F171" s="16"/>
      <c r="G171" s="16"/>
      <c r="H171"/>
      <c r="I171"/>
      <c r="J171"/>
      <c r="K171"/>
      <c r="L171"/>
      <c r="M171"/>
    </row>
    <row r="172" spans="1:15" x14ac:dyDescent="0.25">
      <c r="A172" s="3" t="s">
        <v>81</v>
      </c>
    </row>
    <row r="173" spans="1:15" ht="8.25" customHeight="1" x14ac:dyDescent="0.25">
      <c r="A173" s="57"/>
    </row>
    <row r="174" spans="1:15" x14ac:dyDescent="0.25">
      <c r="A174" s="2" t="s">
        <v>75</v>
      </c>
    </row>
    <row r="175" spans="1:15" ht="8.25" customHeight="1" x14ac:dyDescent="0.25">
      <c r="A175" s="10"/>
    </row>
    <row r="176" spans="1:15" ht="30" customHeight="1" x14ac:dyDescent="0.25">
      <c r="A176" s="98" t="s">
        <v>134</v>
      </c>
      <c r="B176" s="98"/>
      <c r="C176" s="97"/>
      <c r="D176" s="97"/>
      <c r="F176" s="98" t="s">
        <v>135</v>
      </c>
      <c r="G176" s="98"/>
      <c r="H176" s="97"/>
      <c r="I176" s="97"/>
      <c r="K176" s="98" t="s">
        <v>74</v>
      </c>
      <c r="L176" s="98"/>
      <c r="M176" s="12"/>
      <c r="N176" s="103">
        <f>C176+H176</f>
        <v>0</v>
      </c>
      <c r="O176" s="103"/>
    </row>
    <row r="177" spans="1:16" ht="8.25" customHeight="1" x14ac:dyDescent="0.25">
      <c r="A177" s="57"/>
    </row>
    <row r="178" spans="1:16" x14ac:dyDescent="0.25">
      <c r="A178" s="2" t="s">
        <v>76</v>
      </c>
    </row>
    <row r="179" spans="1:16" ht="8.25" customHeight="1" x14ac:dyDescent="0.25">
      <c r="A179" s="10"/>
    </row>
    <row r="180" spans="1:16" ht="30" customHeight="1" x14ac:dyDescent="0.25">
      <c r="A180" s="98" t="s">
        <v>134</v>
      </c>
      <c r="B180" s="98"/>
      <c r="C180" s="97"/>
      <c r="D180" s="97"/>
      <c r="F180" s="98" t="s">
        <v>135</v>
      </c>
      <c r="G180" s="98"/>
      <c r="H180" s="97"/>
      <c r="I180" s="97"/>
      <c r="K180" s="98" t="s">
        <v>74</v>
      </c>
      <c r="L180" s="98"/>
      <c r="M180" s="12"/>
      <c r="N180" s="103">
        <f>C180+H180</f>
        <v>0</v>
      </c>
      <c r="O180" s="103"/>
    </row>
    <row r="181" spans="1:16" ht="8.25" customHeight="1" x14ac:dyDescent="0.25">
      <c r="A181" s="10"/>
    </row>
    <row r="182" spans="1:16" x14ac:dyDescent="0.25">
      <c r="A182" s="100" t="s">
        <v>77</v>
      </c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</row>
    <row r="183" spans="1:16" ht="135" customHeight="1" x14ac:dyDescent="0.25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</row>
    <row r="184" spans="1:16" ht="7.5" customHeight="1" x14ac:dyDescent="0.2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</row>
    <row r="185" spans="1:16" x14ac:dyDescent="0.25">
      <c r="A185" s="100" t="s">
        <v>4</v>
      </c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</row>
    <row r="186" spans="1:16" ht="225" customHeight="1" x14ac:dyDescent="0.25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</row>
    <row r="187" spans="1:16" ht="9.75" customHeigh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</row>
    <row r="188" spans="1:16" x14ac:dyDescent="0.25">
      <c r="A188" s="2" t="s">
        <v>8</v>
      </c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6" ht="8.25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6" ht="30" customHeight="1" x14ac:dyDescent="0.25">
      <c r="A190" s="48" t="s">
        <v>9</v>
      </c>
      <c r="B190" s="45"/>
      <c r="C190" s="62"/>
      <c r="D190" s="102" t="s">
        <v>12</v>
      </c>
      <c r="E190" s="102"/>
      <c r="F190" s="45"/>
      <c r="H190" s="102" t="s">
        <v>10</v>
      </c>
      <c r="I190" s="102"/>
      <c r="J190" s="45"/>
      <c r="K190"/>
      <c r="L190" s="102" t="s">
        <v>11</v>
      </c>
      <c r="M190" s="102"/>
      <c r="N190" s="102"/>
      <c r="O190" s="45"/>
    </row>
    <row r="191" spans="1:16" ht="8.25" customHeight="1" x14ac:dyDescent="0.25">
      <c r="A191"/>
    </row>
    <row r="192" spans="1:16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 s="89" t="s">
        <v>7</v>
      </c>
      <c r="O192" s="89"/>
    </row>
    <row r="193" ht="14.25" customHeight="1" x14ac:dyDescent="0.25"/>
    <row r="194" ht="37.5" customHeight="1" x14ac:dyDescent="0.25"/>
    <row r="195" ht="37.5" customHeight="1" x14ac:dyDescent="0.25"/>
    <row r="196" ht="37.5" customHeight="1" x14ac:dyDescent="0.25"/>
    <row r="197" ht="37.5" customHeight="1" x14ac:dyDescent="0.25"/>
    <row r="198" ht="37.5" customHeight="1" x14ac:dyDescent="0.25"/>
  </sheetData>
  <sheetProtection sheet="1" objects="1" scenarios="1"/>
  <dataConsolidate/>
  <mergeCells count="578">
    <mergeCell ref="B12:H12"/>
    <mergeCell ref="I12:J12"/>
    <mergeCell ref="K12:L12"/>
    <mergeCell ref="N12:O12"/>
    <mergeCell ref="B13:H13"/>
    <mergeCell ref="I13:J13"/>
    <mergeCell ref="K13:L13"/>
    <mergeCell ref="N13:O13"/>
    <mergeCell ref="A4:O4"/>
    <mergeCell ref="A8:O8"/>
    <mergeCell ref="B11:H11"/>
    <mergeCell ref="I11:J11"/>
    <mergeCell ref="K11:L11"/>
    <mergeCell ref="N11:O11"/>
    <mergeCell ref="B16:H16"/>
    <mergeCell ref="I16:J16"/>
    <mergeCell ref="K16:L16"/>
    <mergeCell ref="N16:O16"/>
    <mergeCell ref="B17:H17"/>
    <mergeCell ref="I17:J17"/>
    <mergeCell ref="K17:L17"/>
    <mergeCell ref="N17:O17"/>
    <mergeCell ref="B14:H14"/>
    <mergeCell ref="I14:J14"/>
    <mergeCell ref="K14:L14"/>
    <mergeCell ref="N14:O14"/>
    <mergeCell ref="B15:H15"/>
    <mergeCell ref="I15:J15"/>
    <mergeCell ref="K15:L15"/>
    <mergeCell ref="N15:O15"/>
    <mergeCell ref="B20:H20"/>
    <mergeCell ref="I20:J20"/>
    <mergeCell ref="K20:L20"/>
    <mergeCell ref="N20:O20"/>
    <mergeCell ref="B21:H21"/>
    <mergeCell ref="I21:J21"/>
    <mergeCell ref="K21:L21"/>
    <mergeCell ref="N21:O21"/>
    <mergeCell ref="B18:H18"/>
    <mergeCell ref="I18:J18"/>
    <mergeCell ref="K18:L18"/>
    <mergeCell ref="N18:O18"/>
    <mergeCell ref="B19:H19"/>
    <mergeCell ref="I19:J19"/>
    <mergeCell ref="K19:L19"/>
    <mergeCell ref="N19:O19"/>
    <mergeCell ref="B24:H24"/>
    <mergeCell ref="I24:J24"/>
    <mergeCell ref="K24:L24"/>
    <mergeCell ref="N24:O24"/>
    <mergeCell ref="B25:H25"/>
    <mergeCell ref="I25:J25"/>
    <mergeCell ref="K25:L25"/>
    <mergeCell ref="N25:O25"/>
    <mergeCell ref="B22:H22"/>
    <mergeCell ref="I22:J22"/>
    <mergeCell ref="K22:L22"/>
    <mergeCell ref="N22:O22"/>
    <mergeCell ref="B23:H23"/>
    <mergeCell ref="I23:J23"/>
    <mergeCell ref="K23:L23"/>
    <mergeCell ref="N23:O23"/>
    <mergeCell ref="B28:H28"/>
    <mergeCell ref="I28:J28"/>
    <mergeCell ref="K28:L28"/>
    <mergeCell ref="N28:O28"/>
    <mergeCell ref="B29:H29"/>
    <mergeCell ref="I29:J29"/>
    <mergeCell ref="K29:L29"/>
    <mergeCell ref="N29:O29"/>
    <mergeCell ref="B26:H26"/>
    <mergeCell ref="I26:J26"/>
    <mergeCell ref="K26:L26"/>
    <mergeCell ref="N26:O26"/>
    <mergeCell ref="B27:H27"/>
    <mergeCell ref="I27:J27"/>
    <mergeCell ref="K27:L27"/>
    <mergeCell ref="N27:O27"/>
    <mergeCell ref="B32:H32"/>
    <mergeCell ref="I32:J32"/>
    <mergeCell ref="K32:L32"/>
    <mergeCell ref="N32:O32"/>
    <mergeCell ref="B33:H33"/>
    <mergeCell ref="I33:J33"/>
    <mergeCell ref="K33:L33"/>
    <mergeCell ref="N33:O33"/>
    <mergeCell ref="B30:H30"/>
    <mergeCell ref="I30:J30"/>
    <mergeCell ref="K30:L30"/>
    <mergeCell ref="N30:O30"/>
    <mergeCell ref="B31:H31"/>
    <mergeCell ref="I31:J31"/>
    <mergeCell ref="K31:L31"/>
    <mergeCell ref="N31:O31"/>
    <mergeCell ref="B36:H36"/>
    <mergeCell ref="I36:J36"/>
    <mergeCell ref="K36:L36"/>
    <mergeCell ref="N36:O36"/>
    <mergeCell ref="B37:H37"/>
    <mergeCell ref="I37:J37"/>
    <mergeCell ref="K37:L37"/>
    <mergeCell ref="N37:O37"/>
    <mergeCell ref="B34:H34"/>
    <mergeCell ref="I34:J34"/>
    <mergeCell ref="K34:L34"/>
    <mergeCell ref="N34:O34"/>
    <mergeCell ref="B35:H35"/>
    <mergeCell ref="I35:J35"/>
    <mergeCell ref="K35:L35"/>
    <mergeCell ref="N35:O35"/>
    <mergeCell ref="B38:H38"/>
    <mergeCell ref="I38:J38"/>
    <mergeCell ref="K38:L38"/>
    <mergeCell ref="N38:O38"/>
    <mergeCell ref="N39:O39"/>
    <mergeCell ref="B44:H44"/>
    <mergeCell ref="I44:J44"/>
    <mergeCell ref="K44:L44"/>
    <mergeCell ref="N44:O44"/>
    <mergeCell ref="B47:H47"/>
    <mergeCell ref="I47:J47"/>
    <mergeCell ref="K47:L47"/>
    <mergeCell ref="N47:O47"/>
    <mergeCell ref="B48:H48"/>
    <mergeCell ref="I48:J48"/>
    <mergeCell ref="K48:L48"/>
    <mergeCell ref="N48:O48"/>
    <mergeCell ref="B45:H45"/>
    <mergeCell ref="I45:J45"/>
    <mergeCell ref="K45:L45"/>
    <mergeCell ref="N45:O45"/>
    <mergeCell ref="B46:H46"/>
    <mergeCell ref="I46:J46"/>
    <mergeCell ref="K46:L46"/>
    <mergeCell ref="N46:O46"/>
    <mergeCell ref="B51:H51"/>
    <mergeCell ref="I51:J51"/>
    <mergeCell ref="K51:L51"/>
    <mergeCell ref="N51:O51"/>
    <mergeCell ref="B52:H52"/>
    <mergeCell ref="I52:J52"/>
    <mergeCell ref="K52:L52"/>
    <mergeCell ref="N52:O52"/>
    <mergeCell ref="B49:H49"/>
    <mergeCell ref="I49:J49"/>
    <mergeCell ref="K49:L49"/>
    <mergeCell ref="N49:O49"/>
    <mergeCell ref="B50:H50"/>
    <mergeCell ref="I50:J50"/>
    <mergeCell ref="K50:L50"/>
    <mergeCell ref="N50:O50"/>
    <mergeCell ref="N55:O55"/>
    <mergeCell ref="D57:G57"/>
    <mergeCell ref="H57:K57"/>
    <mergeCell ref="D58:G58"/>
    <mergeCell ref="H58:K58"/>
    <mergeCell ref="D59:G59"/>
    <mergeCell ref="H59:K59"/>
    <mergeCell ref="B53:H53"/>
    <mergeCell ref="I53:J53"/>
    <mergeCell ref="K53:L53"/>
    <mergeCell ref="N53:O53"/>
    <mergeCell ref="B54:H54"/>
    <mergeCell ref="I54:J54"/>
    <mergeCell ref="K54:L54"/>
    <mergeCell ref="N54:O54"/>
    <mergeCell ref="B70:H70"/>
    <mergeCell ref="I70:J70"/>
    <mergeCell ref="K70:L70"/>
    <mergeCell ref="N70:O70"/>
    <mergeCell ref="B71:H71"/>
    <mergeCell ref="I71:J71"/>
    <mergeCell ref="K71:L71"/>
    <mergeCell ref="N71:O71"/>
    <mergeCell ref="D60:G60"/>
    <mergeCell ref="H60:K60"/>
    <mergeCell ref="N61:O61"/>
    <mergeCell ref="N62:O62"/>
    <mergeCell ref="B69:H69"/>
    <mergeCell ref="I69:J69"/>
    <mergeCell ref="K69:L69"/>
    <mergeCell ref="N69:O69"/>
    <mergeCell ref="B74:H74"/>
    <mergeCell ref="I74:J74"/>
    <mergeCell ref="K74:L74"/>
    <mergeCell ref="N74:O74"/>
    <mergeCell ref="B75:H75"/>
    <mergeCell ref="I75:J75"/>
    <mergeCell ref="K75:L75"/>
    <mergeCell ref="N75:O75"/>
    <mergeCell ref="B72:H72"/>
    <mergeCell ref="I72:J72"/>
    <mergeCell ref="K72:L72"/>
    <mergeCell ref="N72:O72"/>
    <mergeCell ref="B73:H73"/>
    <mergeCell ref="I73:J73"/>
    <mergeCell ref="K73:L73"/>
    <mergeCell ref="N73:O73"/>
    <mergeCell ref="B78:H78"/>
    <mergeCell ref="I78:J78"/>
    <mergeCell ref="K78:L78"/>
    <mergeCell ref="N78:O78"/>
    <mergeCell ref="B79:H79"/>
    <mergeCell ref="I79:J79"/>
    <mergeCell ref="K79:L79"/>
    <mergeCell ref="N79:O79"/>
    <mergeCell ref="B76:H76"/>
    <mergeCell ref="I76:J76"/>
    <mergeCell ref="K76:L76"/>
    <mergeCell ref="N76:O76"/>
    <mergeCell ref="B77:H77"/>
    <mergeCell ref="I77:J77"/>
    <mergeCell ref="K77:L77"/>
    <mergeCell ref="N77:O77"/>
    <mergeCell ref="B82:H82"/>
    <mergeCell ref="I82:J82"/>
    <mergeCell ref="K82:L82"/>
    <mergeCell ref="N82:O82"/>
    <mergeCell ref="B83:H83"/>
    <mergeCell ref="I83:J83"/>
    <mergeCell ref="K83:L83"/>
    <mergeCell ref="N83:O83"/>
    <mergeCell ref="B80:H80"/>
    <mergeCell ref="I80:J80"/>
    <mergeCell ref="K80:L80"/>
    <mergeCell ref="N80:O80"/>
    <mergeCell ref="B81:H81"/>
    <mergeCell ref="I81:J81"/>
    <mergeCell ref="K81:L81"/>
    <mergeCell ref="N81:O81"/>
    <mergeCell ref="B86:H86"/>
    <mergeCell ref="I86:J86"/>
    <mergeCell ref="K86:L86"/>
    <mergeCell ref="N86:O86"/>
    <mergeCell ref="B87:H87"/>
    <mergeCell ref="I87:J87"/>
    <mergeCell ref="K87:L87"/>
    <mergeCell ref="N87:O87"/>
    <mergeCell ref="B84:H84"/>
    <mergeCell ref="I84:J84"/>
    <mergeCell ref="K84:L84"/>
    <mergeCell ref="N84:O84"/>
    <mergeCell ref="B85:H85"/>
    <mergeCell ref="I85:J85"/>
    <mergeCell ref="K85:L85"/>
    <mergeCell ref="N85:O85"/>
    <mergeCell ref="B90:H90"/>
    <mergeCell ref="I90:J90"/>
    <mergeCell ref="K90:L90"/>
    <mergeCell ref="N90:O90"/>
    <mergeCell ref="B91:H91"/>
    <mergeCell ref="I91:J91"/>
    <mergeCell ref="K91:L91"/>
    <mergeCell ref="N91:O91"/>
    <mergeCell ref="B88:H88"/>
    <mergeCell ref="I88:J88"/>
    <mergeCell ref="K88:L88"/>
    <mergeCell ref="N88:O88"/>
    <mergeCell ref="B89:H89"/>
    <mergeCell ref="I89:J89"/>
    <mergeCell ref="K89:L89"/>
    <mergeCell ref="N89:O89"/>
    <mergeCell ref="B94:H94"/>
    <mergeCell ref="I94:J94"/>
    <mergeCell ref="K94:L94"/>
    <mergeCell ref="N94:O94"/>
    <mergeCell ref="B95:H95"/>
    <mergeCell ref="I95:J95"/>
    <mergeCell ref="K95:L95"/>
    <mergeCell ref="N95:O95"/>
    <mergeCell ref="B92:H92"/>
    <mergeCell ref="I92:J92"/>
    <mergeCell ref="K92:L92"/>
    <mergeCell ref="N92:O92"/>
    <mergeCell ref="B93:H93"/>
    <mergeCell ref="I93:J93"/>
    <mergeCell ref="K93:L93"/>
    <mergeCell ref="N93:O93"/>
    <mergeCell ref="B98:H98"/>
    <mergeCell ref="I98:J98"/>
    <mergeCell ref="K98:L98"/>
    <mergeCell ref="N98:O98"/>
    <mergeCell ref="B99:H99"/>
    <mergeCell ref="I99:J99"/>
    <mergeCell ref="K99:L99"/>
    <mergeCell ref="N99:O99"/>
    <mergeCell ref="B96:H96"/>
    <mergeCell ref="I96:J96"/>
    <mergeCell ref="K96:L96"/>
    <mergeCell ref="N96:O96"/>
    <mergeCell ref="B97:H97"/>
    <mergeCell ref="I97:J97"/>
    <mergeCell ref="K97:L97"/>
    <mergeCell ref="N97:O97"/>
    <mergeCell ref="B102:H102"/>
    <mergeCell ref="I102:J102"/>
    <mergeCell ref="K102:L102"/>
    <mergeCell ref="N102:O102"/>
    <mergeCell ref="B103:H103"/>
    <mergeCell ref="I103:J103"/>
    <mergeCell ref="K103:L103"/>
    <mergeCell ref="N103:O103"/>
    <mergeCell ref="B100:H100"/>
    <mergeCell ref="I100:J100"/>
    <mergeCell ref="K100:L100"/>
    <mergeCell ref="N100:O100"/>
    <mergeCell ref="B101:H101"/>
    <mergeCell ref="I101:J101"/>
    <mergeCell ref="K101:L101"/>
    <mergeCell ref="N101:O101"/>
    <mergeCell ref="B106:H106"/>
    <mergeCell ref="I106:J106"/>
    <mergeCell ref="K106:L106"/>
    <mergeCell ref="N106:O106"/>
    <mergeCell ref="B107:H107"/>
    <mergeCell ref="I107:J107"/>
    <mergeCell ref="K107:L107"/>
    <mergeCell ref="N107:O107"/>
    <mergeCell ref="B104:H104"/>
    <mergeCell ref="I104:J104"/>
    <mergeCell ref="K104:L104"/>
    <mergeCell ref="N104:O104"/>
    <mergeCell ref="B105:H105"/>
    <mergeCell ref="I105:J105"/>
    <mergeCell ref="K105:L105"/>
    <mergeCell ref="N105:O105"/>
    <mergeCell ref="N110:O110"/>
    <mergeCell ref="N112:O112"/>
    <mergeCell ref="N113:O113"/>
    <mergeCell ref="B118:C118"/>
    <mergeCell ref="E118:H118"/>
    <mergeCell ref="I118:J118"/>
    <mergeCell ref="K118:L118"/>
    <mergeCell ref="N118:O118"/>
    <mergeCell ref="B108:H108"/>
    <mergeCell ref="I108:J108"/>
    <mergeCell ref="K108:L108"/>
    <mergeCell ref="N108:O108"/>
    <mergeCell ref="B109:H109"/>
    <mergeCell ref="I109:J109"/>
    <mergeCell ref="K109:L109"/>
    <mergeCell ref="N109:O109"/>
    <mergeCell ref="B119:C119"/>
    <mergeCell ref="E119:H119"/>
    <mergeCell ref="I119:J119"/>
    <mergeCell ref="K119:L119"/>
    <mergeCell ref="N119:O119"/>
    <mergeCell ref="B120:C120"/>
    <mergeCell ref="E120:H120"/>
    <mergeCell ref="I120:J120"/>
    <mergeCell ref="K120:L120"/>
    <mergeCell ref="N120:O120"/>
    <mergeCell ref="B121:C121"/>
    <mergeCell ref="E121:H121"/>
    <mergeCell ref="I121:J121"/>
    <mergeCell ref="K121:L121"/>
    <mergeCell ref="N121:O121"/>
    <mergeCell ref="B122:C122"/>
    <mergeCell ref="E122:H122"/>
    <mergeCell ref="I122:J122"/>
    <mergeCell ref="K122:L122"/>
    <mergeCell ref="N122:O122"/>
    <mergeCell ref="B123:C123"/>
    <mergeCell ref="E123:H123"/>
    <mergeCell ref="I123:J123"/>
    <mergeCell ref="K123:L123"/>
    <mergeCell ref="N123:O123"/>
    <mergeCell ref="B124:C124"/>
    <mergeCell ref="E124:H124"/>
    <mergeCell ref="I124:J124"/>
    <mergeCell ref="K124:L124"/>
    <mergeCell ref="N124:O124"/>
    <mergeCell ref="B125:C125"/>
    <mergeCell ref="E125:H125"/>
    <mergeCell ref="I125:J125"/>
    <mergeCell ref="K125:L125"/>
    <mergeCell ref="N125:O125"/>
    <mergeCell ref="B126:C126"/>
    <mergeCell ref="E126:H126"/>
    <mergeCell ref="I126:J126"/>
    <mergeCell ref="K126:L126"/>
    <mergeCell ref="N126:O126"/>
    <mergeCell ref="B127:C127"/>
    <mergeCell ref="E127:H127"/>
    <mergeCell ref="I127:J127"/>
    <mergeCell ref="K127:L127"/>
    <mergeCell ref="N127:O127"/>
    <mergeCell ref="B128:C128"/>
    <mergeCell ref="E128:H128"/>
    <mergeCell ref="I128:J128"/>
    <mergeCell ref="K128:L128"/>
    <mergeCell ref="N128:O128"/>
    <mergeCell ref="B129:C129"/>
    <mergeCell ref="E129:H129"/>
    <mergeCell ref="I129:J129"/>
    <mergeCell ref="K129:L129"/>
    <mergeCell ref="N129:O129"/>
    <mergeCell ref="B130:C130"/>
    <mergeCell ref="E130:H130"/>
    <mergeCell ref="I130:J130"/>
    <mergeCell ref="K130:L130"/>
    <mergeCell ref="N130:O130"/>
    <mergeCell ref="B131:C131"/>
    <mergeCell ref="E131:H131"/>
    <mergeCell ref="I131:J131"/>
    <mergeCell ref="K131:L131"/>
    <mergeCell ref="N131:O131"/>
    <mergeCell ref="B132:C132"/>
    <mergeCell ref="E132:H132"/>
    <mergeCell ref="I132:J132"/>
    <mergeCell ref="K132:L132"/>
    <mergeCell ref="N132:O132"/>
    <mergeCell ref="B133:C133"/>
    <mergeCell ref="E133:H133"/>
    <mergeCell ref="I133:J133"/>
    <mergeCell ref="K133:L133"/>
    <mergeCell ref="N133:O133"/>
    <mergeCell ref="B134:C134"/>
    <mergeCell ref="E134:H134"/>
    <mergeCell ref="I134:J134"/>
    <mergeCell ref="K134:L134"/>
    <mergeCell ref="N134:O134"/>
    <mergeCell ref="B135:C135"/>
    <mergeCell ref="E135:H135"/>
    <mergeCell ref="I135:J135"/>
    <mergeCell ref="K135:L135"/>
    <mergeCell ref="N135:O135"/>
    <mergeCell ref="B136:C136"/>
    <mergeCell ref="E136:H136"/>
    <mergeCell ref="I136:J136"/>
    <mergeCell ref="K136:L136"/>
    <mergeCell ref="N136:O136"/>
    <mergeCell ref="B137:C137"/>
    <mergeCell ref="E137:H137"/>
    <mergeCell ref="I137:J137"/>
    <mergeCell ref="K137:L137"/>
    <mergeCell ref="N137:O137"/>
    <mergeCell ref="B138:C138"/>
    <mergeCell ref="E138:H138"/>
    <mergeCell ref="I138:J138"/>
    <mergeCell ref="K138:L138"/>
    <mergeCell ref="N138:O138"/>
    <mergeCell ref="B139:C139"/>
    <mergeCell ref="E139:H139"/>
    <mergeCell ref="I139:J139"/>
    <mergeCell ref="K139:L139"/>
    <mergeCell ref="N139:O139"/>
    <mergeCell ref="B140:C140"/>
    <mergeCell ref="E140:H140"/>
    <mergeCell ref="I140:J140"/>
    <mergeCell ref="K140:L140"/>
    <mergeCell ref="N140:O140"/>
    <mergeCell ref="B141:C141"/>
    <mergeCell ref="E141:H141"/>
    <mergeCell ref="I141:J141"/>
    <mergeCell ref="K141:L141"/>
    <mergeCell ref="N141:O141"/>
    <mergeCell ref="B142:C142"/>
    <mergeCell ref="E142:H142"/>
    <mergeCell ref="I142:J142"/>
    <mergeCell ref="K142:L142"/>
    <mergeCell ref="N142:O142"/>
    <mergeCell ref="B143:C143"/>
    <mergeCell ref="E143:H143"/>
    <mergeCell ref="I143:J143"/>
    <mergeCell ref="K143:L143"/>
    <mergeCell ref="N143:O143"/>
    <mergeCell ref="B144:C144"/>
    <mergeCell ref="E144:H144"/>
    <mergeCell ref="I144:J144"/>
    <mergeCell ref="K144:L144"/>
    <mergeCell ref="N144:O144"/>
    <mergeCell ref="B145:C145"/>
    <mergeCell ref="E145:H145"/>
    <mergeCell ref="I145:J145"/>
    <mergeCell ref="K145:L145"/>
    <mergeCell ref="N145:O145"/>
    <mergeCell ref="B146:C146"/>
    <mergeCell ref="E146:H146"/>
    <mergeCell ref="I146:J146"/>
    <mergeCell ref="K146:L146"/>
    <mergeCell ref="N146:O146"/>
    <mergeCell ref="B147:C147"/>
    <mergeCell ref="E147:H147"/>
    <mergeCell ref="I147:J147"/>
    <mergeCell ref="K147:L147"/>
    <mergeCell ref="N147:O147"/>
    <mergeCell ref="B148:C148"/>
    <mergeCell ref="E148:H148"/>
    <mergeCell ref="I148:J148"/>
    <mergeCell ref="K148:L148"/>
    <mergeCell ref="N148:O148"/>
    <mergeCell ref="B149:C149"/>
    <mergeCell ref="E149:H149"/>
    <mergeCell ref="I149:J149"/>
    <mergeCell ref="K149:L149"/>
    <mergeCell ref="N149:O149"/>
    <mergeCell ref="B150:C150"/>
    <mergeCell ref="E150:H150"/>
    <mergeCell ref="I150:J150"/>
    <mergeCell ref="K150:L150"/>
    <mergeCell ref="N150:O150"/>
    <mergeCell ref="B151:C151"/>
    <mergeCell ref="E151:H151"/>
    <mergeCell ref="I151:J151"/>
    <mergeCell ref="K151:L151"/>
    <mergeCell ref="N151:O151"/>
    <mergeCell ref="B152:C152"/>
    <mergeCell ref="E152:H152"/>
    <mergeCell ref="I152:J152"/>
    <mergeCell ref="K152:L152"/>
    <mergeCell ref="N152:O152"/>
    <mergeCell ref="B153:C153"/>
    <mergeCell ref="E153:H153"/>
    <mergeCell ref="I153:J153"/>
    <mergeCell ref="K153:L153"/>
    <mergeCell ref="N153:O153"/>
    <mergeCell ref="B154:C154"/>
    <mergeCell ref="E154:H154"/>
    <mergeCell ref="I154:J154"/>
    <mergeCell ref="K154:L154"/>
    <mergeCell ref="N154:O154"/>
    <mergeCell ref="B155:C155"/>
    <mergeCell ref="E155:H155"/>
    <mergeCell ref="I155:J155"/>
    <mergeCell ref="K155:L155"/>
    <mergeCell ref="N155:O155"/>
    <mergeCell ref="B156:C156"/>
    <mergeCell ref="E156:H156"/>
    <mergeCell ref="I156:J156"/>
    <mergeCell ref="K156:L156"/>
    <mergeCell ref="N156:O156"/>
    <mergeCell ref="B157:C157"/>
    <mergeCell ref="E157:H157"/>
    <mergeCell ref="I157:J157"/>
    <mergeCell ref="K157:L157"/>
    <mergeCell ref="N157:O157"/>
    <mergeCell ref="B158:C158"/>
    <mergeCell ref="E158:H158"/>
    <mergeCell ref="I158:J158"/>
    <mergeCell ref="K158:L158"/>
    <mergeCell ref="N158:O158"/>
    <mergeCell ref="N168:O168"/>
    <mergeCell ref="C169:G169"/>
    <mergeCell ref="H169:L169"/>
    <mergeCell ref="N169:O169"/>
    <mergeCell ref="N159:O159"/>
    <mergeCell ref="N161:O161"/>
    <mergeCell ref="N163:O163"/>
    <mergeCell ref="C166:G166"/>
    <mergeCell ref="H166:L166"/>
    <mergeCell ref="C167:G167"/>
    <mergeCell ref="H167:L167"/>
    <mergeCell ref="N167:O167"/>
    <mergeCell ref="C170:G170"/>
    <mergeCell ref="H170:L170"/>
    <mergeCell ref="A176:B176"/>
    <mergeCell ref="C176:D176"/>
    <mergeCell ref="F176:G176"/>
    <mergeCell ref="H176:I176"/>
    <mergeCell ref="K176:L176"/>
    <mergeCell ref="C168:G168"/>
    <mergeCell ref="H168:L168"/>
    <mergeCell ref="N192:O192"/>
    <mergeCell ref="A182:O182"/>
    <mergeCell ref="A183:O183"/>
    <mergeCell ref="A185:O185"/>
    <mergeCell ref="A186:O186"/>
    <mergeCell ref="D190:E190"/>
    <mergeCell ref="H190:I190"/>
    <mergeCell ref="L190:N190"/>
    <mergeCell ref="N176:O176"/>
    <mergeCell ref="A180:B180"/>
    <mergeCell ref="C180:D180"/>
    <mergeCell ref="F180:G180"/>
    <mergeCell ref="H180:I180"/>
    <mergeCell ref="K180:L180"/>
    <mergeCell ref="N180:O180"/>
  </mergeCells>
  <conditionalFormatting sqref="H168:M168">
    <cfRule type="cellIs" dxfId="2" priority="1" operator="greaterThan">
      <formula>$N$167</formula>
    </cfRule>
  </conditionalFormatting>
  <dataValidations count="3">
    <dataValidation type="list" allowBlank="1" showInputMessage="1" showErrorMessage="1" sqref="I119:J158" xr:uid="{00000000-0002-0000-0400-000000000000}">
      <formula1>$U$41:$U$47</formula1>
    </dataValidation>
    <dataValidation type="list" allowBlank="1" showInputMessage="1" showErrorMessage="1" sqref="B119:C158" xr:uid="{00000000-0002-0000-0400-000001000000}">
      <formula1>$S$41:$S$47</formula1>
    </dataValidation>
    <dataValidation type="list" allowBlank="1" showInputMessage="1" showErrorMessage="1" sqref="A12:A38 A45:A54 A70:A109 A119:A158" xr:uid="{00000000-0002-0000-0400-000002000000}">
      <formula1>$S$20:$S$25</formula1>
    </dataValidation>
  </dataValidations>
  <printOptions horizontalCentered="1"/>
  <pageMargins left="0" right="0" top="0" bottom="0" header="0" footer="0"/>
  <pageSetup scale="65" fitToHeight="0" orientation="portrait" r:id="rId1"/>
  <headerFooter>
    <oddHeader>&amp;RPreparado por Javier Rojas Palma, Rev. 00-2018 | 52 22 07 275</oddHeader>
  </headerFooter>
  <rowBreaks count="3" manualBreakCount="3">
    <brk id="63" max="13" man="1"/>
    <brk id="113" max="13" man="1"/>
    <brk id="16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CE6A8"/>
    <pageSetUpPr fitToPage="1"/>
  </sheetPr>
  <dimension ref="A1:X198"/>
  <sheetViews>
    <sheetView showGridLines="0" showRuler="0" view="pageBreakPreview" zoomScale="90" zoomScaleNormal="100" zoomScaleSheetLayoutView="90" zoomScalePageLayoutView="80" workbookViewId="0">
      <selection activeCell="S1" sqref="S1:X1048576"/>
    </sheetView>
  </sheetViews>
  <sheetFormatPr baseColWidth="10" defaultRowHeight="15.75" x14ac:dyDescent="0.25"/>
  <cols>
    <col min="1" max="12" width="11.42578125" style="2" customWidth="1"/>
    <col min="13" max="13" width="11.42578125" style="2" hidden="1" customWidth="1"/>
    <col min="14" max="15" width="11.42578125" style="2" customWidth="1"/>
    <col min="16" max="16" width="3.28515625" style="2" customWidth="1"/>
    <col min="17" max="17" width="8.5703125" style="2" customWidth="1"/>
    <col min="18" max="18" width="15.140625" style="2" bestFit="1" customWidth="1"/>
    <col min="19" max="19" width="11.42578125" style="2" hidden="1" customWidth="1"/>
    <col min="20" max="23" width="17.85546875" style="60" hidden="1" customWidth="1"/>
    <col min="24" max="24" width="18.85546875" style="61" hidden="1" customWidth="1"/>
    <col min="25" max="16384" width="11.42578125" style="2"/>
  </cols>
  <sheetData>
    <row r="1" spans="1:24" ht="8.25" customHeight="1" x14ac:dyDescent="0.25">
      <c r="A1"/>
      <c r="S1" s="55"/>
      <c r="T1" s="56" t="s">
        <v>136</v>
      </c>
      <c r="U1" s="56" t="s">
        <v>137</v>
      </c>
      <c r="V1" s="56" t="s">
        <v>138</v>
      </c>
      <c r="W1" s="56" t="s">
        <v>139</v>
      </c>
      <c r="X1" s="56" t="s">
        <v>74</v>
      </c>
    </row>
    <row r="2" spans="1:24" x14ac:dyDescent="0.25">
      <c r="A2" s="3" t="s">
        <v>169</v>
      </c>
      <c r="S2" s="55">
        <v>1.1000000000000001</v>
      </c>
      <c r="T2" s="56">
        <f>SUMIFS($N$12:$N$38,$M$12:$M$38,S2)</f>
        <v>0</v>
      </c>
      <c r="U2" s="56">
        <f>SUMIFS($N$45:$N$54,$M$45:$M$54,S2)</f>
        <v>0</v>
      </c>
      <c r="V2" s="56">
        <f>SUMIFS($N$70:$N$109,$M$70:$M$109,S2)</f>
        <v>0</v>
      </c>
      <c r="W2" s="56">
        <f>SUMIFS($N$119:$N$158,$M$119:$M$158,S2)</f>
        <v>0</v>
      </c>
      <c r="X2" s="56">
        <f>SUM(T2:W2)</f>
        <v>0</v>
      </c>
    </row>
    <row r="3" spans="1:24" ht="8.25" customHeight="1" x14ac:dyDescent="0.25">
      <c r="A3" s="57"/>
      <c r="S3" s="55">
        <v>1.2</v>
      </c>
      <c r="T3" s="56">
        <f t="shared" ref="T3:T37" si="0">SUMIFS($N$12:$N$38,$M$12:$M$38,S3)</f>
        <v>0</v>
      </c>
      <c r="U3" s="56">
        <f t="shared" ref="U3:U37" si="1">SUMIFS($N$45:$N$54,$M$45:$M$54,S3)</f>
        <v>0</v>
      </c>
      <c r="V3" s="56">
        <f t="shared" ref="V3:V37" si="2">SUMIFS($N$70:$N$109,$M$70:$M$109,S3)</f>
        <v>0</v>
      </c>
      <c r="W3" s="56">
        <f t="shared" ref="W3:W37" si="3">SUMIFS($N$119:$N$158,$M$119:$M$158,S3)</f>
        <v>0</v>
      </c>
      <c r="X3" s="56">
        <f t="shared" ref="X3:X37" si="4">SUM(T3:W3)</f>
        <v>0</v>
      </c>
    </row>
    <row r="4" spans="1:24" ht="45" customHeigh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S4" s="55">
        <v>1.3</v>
      </c>
      <c r="T4" s="56">
        <f t="shared" si="0"/>
        <v>0</v>
      </c>
      <c r="U4" s="56">
        <f t="shared" si="1"/>
        <v>0</v>
      </c>
      <c r="V4" s="56">
        <f t="shared" si="2"/>
        <v>0</v>
      </c>
      <c r="W4" s="56">
        <f t="shared" si="3"/>
        <v>0</v>
      </c>
      <c r="X4" s="56">
        <f t="shared" si="4"/>
        <v>0</v>
      </c>
    </row>
    <row r="5" spans="1:24" ht="7.5" customHeight="1" x14ac:dyDescent="0.25">
      <c r="S5" s="55">
        <v>1.4</v>
      </c>
      <c r="T5" s="56">
        <f t="shared" si="0"/>
        <v>0</v>
      </c>
      <c r="U5" s="56">
        <f t="shared" si="1"/>
        <v>0</v>
      </c>
      <c r="V5" s="56">
        <f t="shared" si="2"/>
        <v>0</v>
      </c>
      <c r="W5" s="56">
        <f t="shared" si="3"/>
        <v>0</v>
      </c>
      <c r="X5" s="56">
        <f t="shared" si="4"/>
        <v>0</v>
      </c>
    </row>
    <row r="6" spans="1:24" x14ac:dyDescent="0.25">
      <c r="A6" s="3" t="s">
        <v>80</v>
      </c>
      <c r="S6" s="55">
        <v>1.5</v>
      </c>
      <c r="T6" s="56">
        <f t="shared" si="0"/>
        <v>0</v>
      </c>
      <c r="U6" s="56">
        <f t="shared" si="1"/>
        <v>0</v>
      </c>
      <c r="V6" s="56">
        <f t="shared" si="2"/>
        <v>0</v>
      </c>
      <c r="W6" s="56">
        <f t="shared" si="3"/>
        <v>0</v>
      </c>
      <c r="X6" s="56">
        <f t="shared" si="4"/>
        <v>0</v>
      </c>
    </row>
    <row r="7" spans="1:24" ht="7.5" customHeight="1" x14ac:dyDescent="0.25">
      <c r="S7" s="55">
        <v>1.6</v>
      </c>
      <c r="T7" s="56">
        <f t="shared" si="0"/>
        <v>0</v>
      </c>
      <c r="U7" s="56">
        <f t="shared" si="1"/>
        <v>0</v>
      </c>
      <c r="V7" s="56">
        <f t="shared" si="2"/>
        <v>0</v>
      </c>
      <c r="W7" s="56">
        <f t="shared" si="3"/>
        <v>0</v>
      </c>
      <c r="X7" s="56">
        <f t="shared" si="4"/>
        <v>0</v>
      </c>
    </row>
    <row r="8" spans="1:24" ht="34.5" customHeight="1" x14ac:dyDescent="0.25">
      <c r="A8" s="115" t="s">
        <v>217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S8" s="55">
        <v>2.1</v>
      </c>
      <c r="T8" s="56">
        <f t="shared" si="0"/>
        <v>0</v>
      </c>
      <c r="U8" s="56">
        <f t="shared" si="1"/>
        <v>0</v>
      </c>
      <c r="V8" s="56">
        <f t="shared" si="2"/>
        <v>0</v>
      </c>
      <c r="W8" s="56">
        <f t="shared" si="3"/>
        <v>0</v>
      </c>
      <c r="X8" s="56">
        <f t="shared" si="4"/>
        <v>0</v>
      </c>
    </row>
    <row r="9" spans="1:24" ht="8.25" customHeight="1" x14ac:dyDescent="0.25">
      <c r="S9" s="55">
        <v>2.2000000000000002</v>
      </c>
      <c r="T9" s="56">
        <f t="shared" si="0"/>
        <v>0</v>
      </c>
      <c r="U9" s="56">
        <f t="shared" si="1"/>
        <v>0</v>
      </c>
      <c r="V9" s="56">
        <f t="shared" si="2"/>
        <v>0</v>
      </c>
      <c r="W9" s="56">
        <f t="shared" si="3"/>
        <v>0</v>
      </c>
      <c r="X9" s="56">
        <f t="shared" si="4"/>
        <v>0</v>
      </c>
    </row>
    <row r="10" spans="1:24" x14ac:dyDescent="0.25">
      <c r="A10" s="2" t="s">
        <v>213</v>
      </c>
      <c r="S10" s="55">
        <v>2.2999999999999998</v>
      </c>
      <c r="T10" s="56">
        <f t="shared" si="0"/>
        <v>0</v>
      </c>
      <c r="U10" s="56">
        <f t="shared" si="1"/>
        <v>0</v>
      </c>
      <c r="V10" s="56">
        <f t="shared" si="2"/>
        <v>0</v>
      </c>
      <c r="W10" s="56">
        <f t="shared" si="3"/>
        <v>0</v>
      </c>
      <c r="X10" s="56">
        <f t="shared" si="4"/>
        <v>0</v>
      </c>
    </row>
    <row r="11" spans="1:24" ht="35.25" customHeight="1" x14ac:dyDescent="0.25">
      <c r="A11" s="51" t="s">
        <v>34</v>
      </c>
      <c r="B11" s="102" t="s">
        <v>125</v>
      </c>
      <c r="C11" s="102"/>
      <c r="D11" s="102"/>
      <c r="E11" s="102"/>
      <c r="F11" s="102"/>
      <c r="G11" s="102"/>
      <c r="H11" s="102"/>
      <c r="I11" s="102" t="s">
        <v>47</v>
      </c>
      <c r="J11" s="102"/>
      <c r="K11" s="102" t="s">
        <v>126</v>
      </c>
      <c r="L11" s="102"/>
      <c r="M11" s="48"/>
      <c r="N11" s="102" t="s">
        <v>74</v>
      </c>
      <c r="O11" s="102"/>
      <c r="S11" s="55">
        <v>2.4</v>
      </c>
      <c r="T11" s="56">
        <f t="shared" si="0"/>
        <v>0</v>
      </c>
      <c r="U11" s="56">
        <f t="shared" si="1"/>
        <v>0</v>
      </c>
      <c r="V11" s="56">
        <f t="shared" si="2"/>
        <v>0</v>
      </c>
      <c r="W11" s="56">
        <f t="shared" si="3"/>
        <v>0</v>
      </c>
      <c r="X11" s="56">
        <f t="shared" si="4"/>
        <v>0</v>
      </c>
    </row>
    <row r="12" spans="1:24" ht="21" customHeight="1" x14ac:dyDescent="0.25">
      <c r="A12" s="58"/>
      <c r="B12" s="95"/>
      <c r="C12" s="95"/>
      <c r="D12" s="95"/>
      <c r="E12" s="95"/>
      <c r="F12" s="95"/>
      <c r="G12" s="95"/>
      <c r="H12" s="95"/>
      <c r="I12" s="110"/>
      <c r="J12" s="110"/>
      <c r="K12" s="96">
        <v>0</v>
      </c>
      <c r="L12" s="96"/>
      <c r="M12" s="59">
        <f>A12</f>
        <v>0</v>
      </c>
      <c r="N12" s="93">
        <f t="shared" ref="N12:N38" si="5">I12*K12</f>
        <v>0</v>
      </c>
      <c r="O12" s="93"/>
      <c r="S12" s="55">
        <v>2.5</v>
      </c>
      <c r="T12" s="56">
        <f t="shared" si="0"/>
        <v>0</v>
      </c>
      <c r="U12" s="56">
        <f t="shared" si="1"/>
        <v>0</v>
      </c>
      <c r="V12" s="56">
        <f t="shared" si="2"/>
        <v>0</v>
      </c>
      <c r="W12" s="56">
        <f t="shared" si="3"/>
        <v>0</v>
      </c>
      <c r="X12" s="56">
        <f t="shared" si="4"/>
        <v>0</v>
      </c>
    </row>
    <row r="13" spans="1:24" ht="21" customHeight="1" x14ac:dyDescent="0.25">
      <c r="A13" s="58"/>
      <c r="B13" s="95"/>
      <c r="C13" s="95"/>
      <c r="D13" s="95"/>
      <c r="E13" s="95"/>
      <c r="F13" s="95"/>
      <c r="G13" s="95"/>
      <c r="H13" s="95"/>
      <c r="I13" s="110"/>
      <c r="J13" s="110"/>
      <c r="K13" s="96">
        <v>0</v>
      </c>
      <c r="L13" s="96"/>
      <c r="M13" s="59">
        <f t="shared" ref="M13:M38" si="6">A13</f>
        <v>0</v>
      </c>
      <c r="N13" s="93">
        <f t="shared" si="5"/>
        <v>0</v>
      </c>
      <c r="O13" s="93"/>
      <c r="S13" s="55">
        <v>2.6</v>
      </c>
      <c r="T13" s="56">
        <f t="shared" si="0"/>
        <v>0</v>
      </c>
      <c r="U13" s="56">
        <f t="shared" si="1"/>
        <v>0</v>
      </c>
      <c r="V13" s="56">
        <f t="shared" si="2"/>
        <v>0</v>
      </c>
      <c r="W13" s="56">
        <f t="shared" si="3"/>
        <v>0</v>
      </c>
      <c r="X13" s="56">
        <f t="shared" si="4"/>
        <v>0</v>
      </c>
    </row>
    <row r="14" spans="1:24" ht="21" customHeight="1" x14ac:dyDescent="0.25">
      <c r="A14" s="58"/>
      <c r="B14" s="95"/>
      <c r="C14" s="95"/>
      <c r="D14" s="95"/>
      <c r="E14" s="95"/>
      <c r="F14" s="95"/>
      <c r="G14" s="95"/>
      <c r="H14" s="95"/>
      <c r="I14" s="110"/>
      <c r="J14" s="110"/>
      <c r="K14" s="96">
        <v>0</v>
      </c>
      <c r="L14" s="96"/>
      <c r="M14" s="59">
        <f t="shared" si="6"/>
        <v>0</v>
      </c>
      <c r="N14" s="93">
        <f t="shared" si="5"/>
        <v>0</v>
      </c>
      <c r="O14" s="93"/>
      <c r="S14" s="55">
        <v>3.1</v>
      </c>
      <c r="T14" s="56">
        <f t="shared" si="0"/>
        <v>0</v>
      </c>
      <c r="U14" s="56">
        <f t="shared" si="1"/>
        <v>0</v>
      </c>
      <c r="V14" s="56">
        <f t="shared" si="2"/>
        <v>0</v>
      </c>
      <c r="W14" s="56">
        <f t="shared" si="3"/>
        <v>0</v>
      </c>
      <c r="X14" s="56">
        <f t="shared" si="4"/>
        <v>0</v>
      </c>
    </row>
    <row r="15" spans="1:24" ht="21" customHeight="1" x14ac:dyDescent="0.25">
      <c r="A15" s="58"/>
      <c r="B15" s="95"/>
      <c r="C15" s="95"/>
      <c r="D15" s="95"/>
      <c r="E15" s="95"/>
      <c r="F15" s="95"/>
      <c r="G15" s="95"/>
      <c r="H15" s="95"/>
      <c r="I15" s="110"/>
      <c r="J15" s="110"/>
      <c r="K15" s="96">
        <v>0</v>
      </c>
      <c r="L15" s="96"/>
      <c r="M15" s="59">
        <f t="shared" si="6"/>
        <v>0</v>
      </c>
      <c r="N15" s="93">
        <f t="shared" si="5"/>
        <v>0</v>
      </c>
      <c r="O15" s="93"/>
      <c r="S15" s="55">
        <v>3.2</v>
      </c>
      <c r="T15" s="56">
        <f t="shared" si="0"/>
        <v>0</v>
      </c>
      <c r="U15" s="56">
        <f t="shared" si="1"/>
        <v>0</v>
      </c>
      <c r="V15" s="56">
        <f t="shared" si="2"/>
        <v>0</v>
      </c>
      <c r="W15" s="56">
        <f t="shared" si="3"/>
        <v>0</v>
      </c>
      <c r="X15" s="56">
        <f t="shared" si="4"/>
        <v>0</v>
      </c>
    </row>
    <row r="16" spans="1:24" ht="21" customHeight="1" x14ac:dyDescent="0.25">
      <c r="A16" s="58"/>
      <c r="B16" s="95"/>
      <c r="C16" s="95"/>
      <c r="D16" s="95"/>
      <c r="E16" s="95"/>
      <c r="F16" s="95"/>
      <c r="G16" s="95"/>
      <c r="H16" s="95"/>
      <c r="I16" s="110"/>
      <c r="J16" s="110"/>
      <c r="K16" s="96">
        <v>0</v>
      </c>
      <c r="L16" s="96"/>
      <c r="M16" s="59">
        <f t="shared" si="6"/>
        <v>0</v>
      </c>
      <c r="N16" s="93">
        <f t="shared" si="5"/>
        <v>0</v>
      </c>
      <c r="O16" s="93"/>
      <c r="S16" s="55">
        <v>3.3</v>
      </c>
      <c r="T16" s="56">
        <f t="shared" si="0"/>
        <v>0</v>
      </c>
      <c r="U16" s="56">
        <f t="shared" si="1"/>
        <v>0</v>
      </c>
      <c r="V16" s="56">
        <f t="shared" si="2"/>
        <v>0</v>
      </c>
      <c r="W16" s="56">
        <f t="shared" si="3"/>
        <v>0</v>
      </c>
      <c r="X16" s="56">
        <f t="shared" si="4"/>
        <v>0</v>
      </c>
    </row>
    <row r="17" spans="1:24" ht="21" customHeight="1" x14ac:dyDescent="0.25">
      <c r="A17" s="58"/>
      <c r="B17" s="95"/>
      <c r="C17" s="95"/>
      <c r="D17" s="95"/>
      <c r="E17" s="95"/>
      <c r="F17" s="95"/>
      <c r="G17" s="95"/>
      <c r="H17" s="95"/>
      <c r="I17" s="110"/>
      <c r="J17" s="110"/>
      <c r="K17" s="96">
        <v>0</v>
      </c>
      <c r="L17" s="96"/>
      <c r="M17" s="59">
        <f t="shared" si="6"/>
        <v>0</v>
      </c>
      <c r="N17" s="93">
        <f t="shared" si="5"/>
        <v>0</v>
      </c>
      <c r="O17" s="93"/>
      <c r="S17" s="55">
        <v>3.4</v>
      </c>
      <c r="T17" s="56">
        <f t="shared" si="0"/>
        <v>0</v>
      </c>
      <c r="U17" s="56">
        <f t="shared" si="1"/>
        <v>0</v>
      </c>
      <c r="V17" s="56">
        <f t="shared" si="2"/>
        <v>0</v>
      </c>
      <c r="W17" s="56">
        <f t="shared" si="3"/>
        <v>0</v>
      </c>
      <c r="X17" s="56">
        <f t="shared" si="4"/>
        <v>0</v>
      </c>
    </row>
    <row r="18" spans="1:24" ht="21" customHeight="1" x14ac:dyDescent="0.25">
      <c r="A18" s="58"/>
      <c r="B18" s="95"/>
      <c r="C18" s="95"/>
      <c r="D18" s="95"/>
      <c r="E18" s="95"/>
      <c r="F18" s="95"/>
      <c r="G18" s="95"/>
      <c r="H18" s="95"/>
      <c r="I18" s="110"/>
      <c r="J18" s="110"/>
      <c r="K18" s="96">
        <v>0</v>
      </c>
      <c r="L18" s="96"/>
      <c r="M18" s="59">
        <f t="shared" si="6"/>
        <v>0</v>
      </c>
      <c r="N18" s="93">
        <f t="shared" si="5"/>
        <v>0</v>
      </c>
      <c r="O18" s="93"/>
      <c r="S18" s="55">
        <v>3.5</v>
      </c>
      <c r="T18" s="56">
        <f t="shared" si="0"/>
        <v>0</v>
      </c>
      <c r="U18" s="56">
        <f t="shared" si="1"/>
        <v>0</v>
      </c>
      <c r="V18" s="56">
        <f t="shared" si="2"/>
        <v>0</v>
      </c>
      <c r="W18" s="56">
        <f t="shared" si="3"/>
        <v>0</v>
      </c>
      <c r="X18" s="56">
        <f t="shared" si="4"/>
        <v>0</v>
      </c>
    </row>
    <row r="19" spans="1:24" ht="21" customHeight="1" x14ac:dyDescent="0.25">
      <c r="A19" s="58"/>
      <c r="B19" s="95"/>
      <c r="C19" s="95"/>
      <c r="D19" s="95"/>
      <c r="E19" s="95"/>
      <c r="F19" s="95"/>
      <c r="G19" s="95"/>
      <c r="H19" s="95"/>
      <c r="I19" s="110"/>
      <c r="J19" s="110"/>
      <c r="K19" s="96">
        <v>0</v>
      </c>
      <c r="L19" s="96"/>
      <c r="M19" s="59">
        <f t="shared" si="6"/>
        <v>0</v>
      </c>
      <c r="N19" s="93">
        <f t="shared" si="5"/>
        <v>0</v>
      </c>
      <c r="O19" s="93"/>
      <c r="S19" s="55">
        <v>3.6</v>
      </c>
      <c r="T19" s="56">
        <f t="shared" si="0"/>
        <v>0</v>
      </c>
      <c r="U19" s="56">
        <f t="shared" si="1"/>
        <v>0</v>
      </c>
      <c r="V19" s="56">
        <f t="shared" si="2"/>
        <v>0</v>
      </c>
      <c r="W19" s="56">
        <f t="shared" si="3"/>
        <v>0</v>
      </c>
      <c r="X19" s="56">
        <f t="shared" si="4"/>
        <v>0</v>
      </c>
    </row>
    <row r="20" spans="1:24" ht="21" customHeight="1" x14ac:dyDescent="0.25">
      <c r="A20" s="58"/>
      <c r="B20" s="95"/>
      <c r="C20" s="95"/>
      <c r="D20" s="95"/>
      <c r="E20" s="95"/>
      <c r="F20" s="95"/>
      <c r="G20" s="95"/>
      <c r="H20" s="95"/>
      <c r="I20" s="110"/>
      <c r="J20" s="110"/>
      <c r="K20" s="96">
        <v>0</v>
      </c>
      <c r="L20" s="96"/>
      <c r="M20" s="59">
        <f t="shared" si="6"/>
        <v>0</v>
      </c>
      <c r="N20" s="93">
        <f t="shared" si="5"/>
        <v>0</v>
      </c>
      <c r="O20" s="93"/>
      <c r="S20" s="55">
        <v>4.0999999999999996</v>
      </c>
      <c r="T20" s="56">
        <f t="shared" si="0"/>
        <v>0</v>
      </c>
      <c r="U20" s="56">
        <f t="shared" si="1"/>
        <v>0</v>
      </c>
      <c r="V20" s="56">
        <f t="shared" si="2"/>
        <v>0</v>
      </c>
      <c r="W20" s="56">
        <f t="shared" si="3"/>
        <v>0</v>
      </c>
      <c r="X20" s="56">
        <f t="shared" si="4"/>
        <v>0</v>
      </c>
    </row>
    <row r="21" spans="1:24" ht="21" customHeight="1" x14ac:dyDescent="0.25">
      <c r="A21" s="58"/>
      <c r="B21" s="95"/>
      <c r="C21" s="95"/>
      <c r="D21" s="95"/>
      <c r="E21" s="95"/>
      <c r="F21" s="95"/>
      <c r="G21" s="95"/>
      <c r="H21" s="95"/>
      <c r="I21" s="110"/>
      <c r="J21" s="110"/>
      <c r="K21" s="96">
        <v>0</v>
      </c>
      <c r="L21" s="96"/>
      <c r="M21" s="59">
        <f t="shared" si="6"/>
        <v>0</v>
      </c>
      <c r="N21" s="93">
        <f t="shared" si="5"/>
        <v>0</v>
      </c>
      <c r="O21" s="93"/>
      <c r="S21" s="55">
        <v>4.2</v>
      </c>
      <c r="T21" s="56">
        <f t="shared" si="0"/>
        <v>0</v>
      </c>
      <c r="U21" s="56">
        <f t="shared" si="1"/>
        <v>0</v>
      </c>
      <c r="V21" s="56">
        <f t="shared" si="2"/>
        <v>0</v>
      </c>
      <c r="W21" s="56">
        <f t="shared" si="3"/>
        <v>0</v>
      </c>
      <c r="X21" s="56">
        <f t="shared" si="4"/>
        <v>0</v>
      </c>
    </row>
    <row r="22" spans="1:24" ht="21" customHeight="1" x14ac:dyDescent="0.25">
      <c r="A22" s="58"/>
      <c r="B22" s="95"/>
      <c r="C22" s="95"/>
      <c r="D22" s="95"/>
      <c r="E22" s="95"/>
      <c r="F22" s="95"/>
      <c r="G22" s="95"/>
      <c r="H22" s="95"/>
      <c r="I22" s="110"/>
      <c r="J22" s="110"/>
      <c r="K22" s="96">
        <v>0</v>
      </c>
      <c r="L22" s="96"/>
      <c r="M22" s="59">
        <f t="shared" si="6"/>
        <v>0</v>
      </c>
      <c r="N22" s="93">
        <f t="shared" si="5"/>
        <v>0</v>
      </c>
      <c r="O22" s="93"/>
      <c r="S22" s="55">
        <v>4.3</v>
      </c>
      <c r="T22" s="56">
        <f t="shared" si="0"/>
        <v>0</v>
      </c>
      <c r="U22" s="56">
        <f t="shared" si="1"/>
        <v>0</v>
      </c>
      <c r="V22" s="56">
        <f t="shared" si="2"/>
        <v>0</v>
      </c>
      <c r="W22" s="56">
        <f t="shared" si="3"/>
        <v>0</v>
      </c>
      <c r="X22" s="56">
        <f t="shared" si="4"/>
        <v>0</v>
      </c>
    </row>
    <row r="23" spans="1:24" ht="21" customHeight="1" x14ac:dyDescent="0.25">
      <c r="A23" s="58"/>
      <c r="B23" s="95"/>
      <c r="C23" s="95"/>
      <c r="D23" s="95"/>
      <c r="E23" s="95"/>
      <c r="F23" s="95"/>
      <c r="G23" s="95"/>
      <c r="H23" s="95"/>
      <c r="I23" s="110"/>
      <c r="J23" s="110"/>
      <c r="K23" s="96">
        <v>0</v>
      </c>
      <c r="L23" s="96"/>
      <c r="M23" s="59">
        <f t="shared" si="6"/>
        <v>0</v>
      </c>
      <c r="N23" s="93">
        <f t="shared" si="5"/>
        <v>0</v>
      </c>
      <c r="O23" s="93"/>
      <c r="S23" s="55">
        <v>4.4000000000000004</v>
      </c>
      <c r="T23" s="56">
        <f t="shared" si="0"/>
        <v>0</v>
      </c>
      <c r="U23" s="56">
        <f t="shared" si="1"/>
        <v>0</v>
      </c>
      <c r="V23" s="56">
        <f t="shared" si="2"/>
        <v>0</v>
      </c>
      <c r="W23" s="56">
        <f t="shared" si="3"/>
        <v>0</v>
      </c>
      <c r="X23" s="56">
        <f t="shared" si="4"/>
        <v>0</v>
      </c>
    </row>
    <row r="24" spans="1:24" ht="21" customHeight="1" x14ac:dyDescent="0.25">
      <c r="A24" s="58"/>
      <c r="B24" s="95"/>
      <c r="C24" s="95"/>
      <c r="D24" s="95"/>
      <c r="E24" s="95"/>
      <c r="F24" s="95"/>
      <c r="G24" s="95"/>
      <c r="H24" s="95"/>
      <c r="I24" s="110"/>
      <c r="J24" s="110"/>
      <c r="K24" s="96">
        <v>0</v>
      </c>
      <c r="L24" s="96"/>
      <c r="M24" s="59">
        <f t="shared" si="6"/>
        <v>0</v>
      </c>
      <c r="N24" s="93">
        <f t="shared" si="5"/>
        <v>0</v>
      </c>
      <c r="O24" s="93"/>
      <c r="S24" s="55">
        <v>4.5</v>
      </c>
      <c r="T24" s="56">
        <f t="shared" si="0"/>
        <v>0</v>
      </c>
      <c r="U24" s="56">
        <f t="shared" si="1"/>
        <v>0</v>
      </c>
      <c r="V24" s="56">
        <f t="shared" si="2"/>
        <v>0</v>
      </c>
      <c r="W24" s="56">
        <f t="shared" si="3"/>
        <v>0</v>
      </c>
      <c r="X24" s="56">
        <f t="shared" si="4"/>
        <v>0</v>
      </c>
    </row>
    <row r="25" spans="1:24" ht="21" customHeight="1" x14ac:dyDescent="0.25">
      <c r="A25" s="58"/>
      <c r="B25" s="95"/>
      <c r="C25" s="95"/>
      <c r="D25" s="95"/>
      <c r="E25" s="95"/>
      <c r="F25" s="95"/>
      <c r="G25" s="95"/>
      <c r="H25" s="95"/>
      <c r="I25" s="110"/>
      <c r="J25" s="110"/>
      <c r="K25" s="96">
        <v>0</v>
      </c>
      <c r="L25" s="96"/>
      <c r="M25" s="59">
        <f t="shared" si="6"/>
        <v>0</v>
      </c>
      <c r="N25" s="93">
        <f t="shared" si="5"/>
        <v>0</v>
      </c>
      <c r="O25" s="93"/>
      <c r="S25" s="55">
        <v>4.5999999999999996</v>
      </c>
      <c r="T25" s="56">
        <f t="shared" si="0"/>
        <v>0</v>
      </c>
      <c r="U25" s="56">
        <f t="shared" si="1"/>
        <v>0</v>
      </c>
      <c r="V25" s="56">
        <f t="shared" si="2"/>
        <v>0</v>
      </c>
      <c r="W25" s="56">
        <f t="shared" si="3"/>
        <v>0</v>
      </c>
      <c r="X25" s="56">
        <f t="shared" si="4"/>
        <v>0</v>
      </c>
    </row>
    <row r="26" spans="1:24" ht="21" customHeight="1" x14ac:dyDescent="0.25">
      <c r="A26" s="58"/>
      <c r="B26" s="95"/>
      <c r="C26" s="95"/>
      <c r="D26" s="95"/>
      <c r="E26" s="95"/>
      <c r="F26" s="95"/>
      <c r="G26" s="95"/>
      <c r="H26" s="95"/>
      <c r="I26" s="110"/>
      <c r="J26" s="110"/>
      <c r="K26" s="96">
        <v>0</v>
      </c>
      <c r="L26" s="96"/>
      <c r="M26" s="59">
        <f t="shared" si="6"/>
        <v>0</v>
      </c>
      <c r="N26" s="93">
        <f t="shared" si="5"/>
        <v>0</v>
      </c>
      <c r="O26" s="93"/>
      <c r="S26" s="55">
        <v>5.0999999999999996</v>
      </c>
      <c r="T26" s="56">
        <f t="shared" si="0"/>
        <v>0</v>
      </c>
      <c r="U26" s="56">
        <f t="shared" si="1"/>
        <v>0</v>
      </c>
      <c r="V26" s="56">
        <f t="shared" si="2"/>
        <v>0</v>
      </c>
      <c r="W26" s="56">
        <f t="shared" si="3"/>
        <v>0</v>
      </c>
      <c r="X26" s="56">
        <f t="shared" si="4"/>
        <v>0</v>
      </c>
    </row>
    <row r="27" spans="1:24" ht="21" customHeight="1" x14ac:dyDescent="0.25">
      <c r="A27" s="58"/>
      <c r="B27" s="95"/>
      <c r="C27" s="95"/>
      <c r="D27" s="95"/>
      <c r="E27" s="95"/>
      <c r="F27" s="95"/>
      <c r="G27" s="95"/>
      <c r="H27" s="95"/>
      <c r="I27" s="110"/>
      <c r="J27" s="110"/>
      <c r="K27" s="96">
        <v>0</v>
      </c>
      <c r="L27" s="96"/>
      <c r="M27" s="59">
        <f t="shared" si="6"/>
        <v>0</v>
      </c>
      <c r="N27" s="93">
        <f t="shared" si="5"/>
        <v>0</v>
      </c>
      <c r="O27" s="93"/>
      <c r="S27" s="55">
        <v>5.2</v>
      </c>
      <c r="T27" s="56">
        <f t="shared" si="0"/>
        <v>0</v>
      </c>
      <c r="U27" s="56">
        <f t="shared" si="1"/>
        <v>0</v>
      </c>
      <c r="V27" s="56">
        <f t="shared" si="2"/>
        <v>0</v>
      </c>
      <c r="W27" s="56">
        <f t="shared" si="3"/>
        <v>0</v>
      </c>
      <c r="X27" s="56">
        <f t="shared" si="4"/>
        <v>0</v>
      </c>
    </row>
    <row r="28" spans="1:24" ht="21" customHeight="1" x14ac:dyDescent="0.25">
      <c r="A28" s="58"/>
      <c r="B28" s="95"/>
      <c r="C28" s="95"/>
      <c r="D28" s="95"/>
      <c r="E28" s="95"/>
      <c r="F28" s="95"/>
      <c r="G28" s="95"/>
      <c r="H28" s="95"/>
      <c r="I28" s="110"/>
      <c r="J28" s="110"/>
      <c r="K28" s="96">
        <v>0</v>
      </c>
      <c r="L28" s="96"/>
      <c r="M28" s="59">
        <f t="shared" si="6"/>
        <v>0</v>
      </c>
      <c r="N28" s="93">
        <f t="shared" si="5"/>
        <v>0</v>
      </c>
      <c r="O28" s="93"/>
      <c r="S28" s="55">
        <v>5.3</v>
      </c>
      <c r="T28" s="56">
        <f t="shared" si="0"/>
        <v>0</v>
      </c>
      <c r="U28" s="56">
        <f t="shared" si="1"/>
        <v>0</v>
      </c>
      <c r="V28" s="56">
        <f t="shared" si="2"/>
        <v>0</v>
      </c>
      <c r="W28" s="56">
        <f t="shared" si="3"/>
        <v>0</v>
      </c>
      <c r="X28" s="56">
        <f t="shared" si="4"/>
        <v>0</v>
      </c>
    </row>
    <row r="29" spans="1:24" ht="21" customHeight="1" x14ac:dyDescent="0.25">
      <c r="A29" s="58"/>
      <c r="B29" s="95"/>
      <c r="C29" s="95"/>
      <c r="D29" s="95"/>
      <c r="E29" s="95"/>
      <c r="F29" s="95"/>
      <c r="G29" s="95"/>
      <c r="H29" s="95"/>
      <c r="I29" s="110"/>
      <c r="J29" s="110"/>
      <c r="K29" s="96">
        <v>0</v>
      </c>
      <c r="L29" s="96"/>
      <c r="M29" s="59">
        <f t="shared" si="6"/>
        <v>0</v>
      </c>
      <c r="N29" s="93">
        <f t="shared" si="5"/>
        <v>0</v>
      </c>
      <c r="O29" s="93"/>
      <c r="S29" s="55">
        <v>5.4</v>
      </c>
      <c r="T29" s="56">
        <f t="shared" si="0"/>
        <v>0</v>
      </c>
      <c r="U29" s="56">
        <f t="shared" si="1"/>
        <v>0</v>
      </c>
      <c r="V29" s="56">
        <f t="shared" si="2"/>
        <v>0</v>
      </c>
      <c r="W29" s="56">
        <f t="shared" si="3"/>
        <v>0</v>
      </c>
      <c r="X29" s="56">
        <f t="shared" si="4"/>
        <v>0</v>
      </c>
    </row>
    <row r="30" spans="1:24" ht="21" customHeight="1" x14ac:dyDescent="0.25">
      <c r="A30" s="58"/>
      <c r="B30" s="95"/>
      <c r="C30" s="95"/>
      <c r="D30" s="95"/>
      <c r="E30" s="95"/>
      <c r="F30" s="95"/>
      <c r="G30" s="95"/>
      <c r="H30" s="95"/>
      <c r="I30" s="110"/>
      <c r="J30" s="110"/>
      <c r="K30" s="96">
        <v>0</v>
      </c>
      <c r="L30" s="96"/>
      <c r="M30" s="59">
        <f t="shared" si="6"/>
        <v>0</v>
      </c>
      <c r="N30" s="93">
        <f t="shared" si="5"/>
        <v>0</v>
      </c>
      <c r="O30" s="93"/>
      <c r="S30" s="55">
        <v>5.5</v>
      </c>
      <c r="T30" s="56">
        <f t="shared" si="0"/>
        <v>0</v>
      </c>
      <c r="U30" s="56">
        <f t="shared" si="1"/>
        <v>0</v>
      </c>
      <c r="V30" s="56">
        <f t="shared" si="2"/>
        <v>0</v>
      </c>
      <c r="W30" s="56">
        <f t="shared" si="3"/>
        <v>0</v>
      </c>
      <c r="X30" s="56">
        <f t="shared" si="4"/>
        <v>0</v>
      </c>
    </row>
    <row r="31" spans="1:24" ht="21" customHeight="1" x14ac:dyDescent="0.25">
      <c r="A31" s="58"/>
      <c r="B31" s="95"/>
      <c r="C31" s="95"/>
      <c r="D31" s="95"/>
      <c r="E31" s="95"/>
      <c r="F31" s="95"/>
      <c r="G31" s="95"/>
      <c r="H31" s="95"/>
      <c r="I31" s="110"/>
      <c r="J31" s="110"/>
      <c r="K31" s="96">
        <v>0</v>
      </c>
      <c r="L31" s="96"/>
      <c r="M31" s="59">
        <f t="shared" si="6"/>
        <v>0</v>
      </c>
      <c r="N31" s="93">
        <f t="shared" si="5"/>
        <v>0</v>
      </c>
      <c r="O31" s="93"/>
      <c r="S31" s="55">
        <v>5.6</v>
      </c>
      <c r="T31" s="56">
        <f t="shared" si="0"/>
        <v>0</v>
      </c>
      <c r="U31" s="56">
        <f t="shared" si="1"/>
        <v>0</v>
      </c>
      <c r="V31" s="56">
        <f t="shared" si="2"/>
        <v>0</v>
      </c>
      <c r="W31" s="56">
        <f t="shared" si="3"/>
        <v>0</v>
      </c>
      <c r="X31" s="56">
        <f t="shared" si="4"/>
        <v>0</v>
      </c>
    </row>
    <row r="32" spans="1:24" ht="21" customHeight="1" x14ac:dyDescent="0.25">
      <c r="A32" s="58"/>
      <c r="B32" s="95"/>
      <c r="C32" s="95"/>
      <c r="D32" s="95"/>
      <c r="E32" s="95"/>
      <c r="F32" s="95"/>
      <c r="G32" s="95"/>
      <c r="H32" s="95"/>
      <c r="I32" s="110"/>
      <c r="J32" s="110"/>
      <c r="K32" s="96">
        <v>0</v>
      </c>
      <c r="L32" s="96"/>
      <c r="M32" s="59">
        <f t="shared" si="6"/>
        <v>0</v>
      </c>
      <c r="N32" s="93">
        <f t="shared" si="5"/>
        <v>0</v>
      </c>
      <c r="O32" s="93"/>
      <c r="S32" s="55">
        <v>6.1</v>
      </c>
      <c r="T32" s="56">
        <f t="shared" si="0"/>
        <v>0</v>
      </c>
      <c r="U32" s="56">
        <f t="shared" si="1"/>
        <v>0</v>
      </c>
      <c r="V32" s="56">
        <f t="shared" si="2"/>
        <v>0</v>
      </c>
      <c r="W32" s="56">
        <f t="shared" si="3"/>
        <v>0</v>
      </c>
      <c r="X32" s="56">
        <f t="shared" si="4"/>
        <v>0</v>
      </c>
    </row>
    <row r="33" spans="1:24" ht="21" customHeight="1" x14ac:dyDescent="0.25">
      <c r="A33" s="58"/>
      <c r="B33" s="95"/>
      <c r="C33" s="95"/>
      <c r="D33" s="95"/>
      <c r="E33" s="95"/>
      <c r="F33" s="95"/>
      <c r="G33" s="95"/>
      <c r="H33" s="95"/>
      <c r="I33" s="110"/>
      <c r="J33" s="110"/>
      <c r="K33" s="96">
        <v>0</v>
      </c>
      <c r="L33" s="96"/>
      <c r="M33" s="59">
        <f t="shared" si="6"/>
        <v>0</v>
      </c>
      <c r="N33" s="93">
        <f t="shared" si="5"/>
        <v>0</v>
      </c>
      <c r="O33" s="93"/>
      <c r="S33" s="55">
        <v>6.2</v>
      </c>
      <c r="T33" s="56">
        <f t="shared" si="0"/>
        <v>0</v>
      </c>
      <c r="U33" s="56">
        <f t="shared" si="1"/>
        <v>0</v>
      </c>
      <c r="V33" s="56">
        <f t="shared" si="2"/>
        <v>0</v>
      </c>
      <c r="W33" s="56">
        <f t="shared" si="3"/>
        <v>0</v>
      </c>
      <c r="X33" s="56">
        <f t="shared" si="4"/>
        <v>0</v>
      </c>
    </row>
    <row r="34" spans="1:24" ht="21" customHeight="1" x14ac:dyDescent="0.25">
      <c r="A34" s="58"/>
      <c r="B34" s="95"/>
      <c r="C34" s="95"/>
      <c r="D34" s="95"/>
      <c r="E34" s="95"/>
      <c r="F34" s="95"/>
      <c r="G34" s="95"/>
      <c r="H34" s="95"/>
      <c r="I34" s="110"/>
      <c r="J34" s="110"/>
      <c r="K34" s="96">
        <v>0</v>
      </c>
      <c r="L34" s="96"/>
      <c r="M34" s="59">
        <f t="shared" si="6"/>
        <v>0</v>
      </c>
      <c r="N34" s="93">
        <f t="shared" si="5"/>
        <v>0</v>
      </c>
      <c r="O34" s="93"/>
      <c r="S34" s="55">
        <v>6.3</v>
      </c>
      <c r="T34" s="56">
        <f t="shared" si="0"/>
        <v>0</v>
      </c>
      <c r="U34" s="56">
        <f t="shared" si="1"/>
        <v>0</v>
      </c>
      <c r="V34" s="56">
        <f t="shared" si="2"/>
        <v>0</v>
      </c>
      <c r="W34" s="56">
        <f t="shared" si="3"/>
        <v>0</v>
      </c>
      <c r="X34" s="56">
        <f t="shared" si="4"/>
        <v>0</v>
      </c>
    </row>
    <row r="35" spans="1:24" ht="21" customHeight="1" x14ac:dyDescent="0.25">
      <c r="A35" s="58"/>
      <c r="B35" s="95"/>
      <c r="C35" s="95"/>
      <c r="D35" s="95"/>
      <c r="E35" s="95"/>
      <c r="F35" s="95"/>
      <c r="G35" s="95"/>
      <c r="H35" s="95"/>
      <c r="I35" s="110"/>
      <c r="J35" s="110"/>
      <c r="K35" s="96">
        <v>0</v>
      </c>
      <c r="L35" s="96"/>
      <c r="M35" s="59">
        <f t="shared" si="6"/>
        <v>0</v>
      </c>
      <c r="N35" s="93">
        <f t="shared" si="5"/>
        <v>0</v>
      </c>
      <c r="O35" s="93"/>
      <c r="S35" s="55">
        <v>6.4</v>
      </c>
      <c r="T35" s="56">
        <f t="shared" si="0"/>
        <v>0</v>
      </c>
      <c r="U35" s="56">
        <f t="shared" si="1"/>
        <v>0</v>
      </c>
      <c r="V35" s="56">
        <f t="shared" si="2"/>
        <v>0</v>
      </c>
      <c r="W35" s="56">
        <f t="shared" si="3"/>
        <v>0</v>
      </c>
      <c r="X35" s="56">
        <f t="shared" si="4"/>
        <v>0</v>
      </c>
    </row>
    <row r="36" spans="1:24" ht="21" customHeight="1" x14ac:dyDescent="0.25">
      <c r="A36" s="58"/>
      <c r="B36" s="95"/>
      <c r="C36" s="95"/>
      <c r="D36" s="95"/>
      <c r="E36" s="95"/>
      <c r="F36" s="95"/>
      <c r="G36" s="95"/>
      <c r="H36" s="95"/>
      <c r="I36" s="110"/>
      <c r="J36" s="110"/>
      <c r="K36" s="96">
        <v>0</v>
      </c>
      <c r="L36" s="96"/>
      <c r="M36" s="59">
        <f t="shared" si="6"/>
        <v>0</v>
      </c>
      <c r="N36" s="93">
        <f t="shared" si="5"/>
        <v>0</v>
      </c>
      <c r="O36" s="93"/>
      <c r="S36" s="55">
        <v>6.5</v>
      </c>
      <c r="T36" s="56">
        <f t="shared" si="0"/>
        <v>0</v>
      </c>
      <c r="U36" s="56">
        <f t="shared" si="1"/>
        <v>0</v>
      </c>
      <c r="V36" s="56">
        <f t="shared" si="2"/>
        <v>0</v>
      </c>
      <c r="W36" s="56">
        <f t="shared" si="3"/>
        <v>0</v>
      </c>
      <c r="X36" s="56">
        <f t="shared" si="4"/>
        <v>0</v>
      </c>
    </row>
    <row r="37" spans="1:24" ht="21" customHeight="1" x14ac:dyDescent="0.25">
      <c r="A37" s="58"/>
      <c r="B37" s="95"/>
      <c r="C37" s="95"/>
      <c r="D37" s="95"/>
      <c r="E37" s="95"/>
      <c r="F37" s="95"/>
      <c r="G37" s="95"/>
      <c r="H37" s="95"/>
      <c r="I37" s="110"/>
      <c r="J37" s="110"/>
      <c r="K37" s="96">
        <v>0</v>
      </c>
      <c r="L37" s="96"/>
      <c r="M37" s="59">
        <f t="shared" si="6"/>
        <v>0</v>
      </c>
      <c r="N37" s="93">
        <f t="shared" si="5"/>
        <v>0</v>
      </c>
      <c r="O37" s="93"/>
      <c r="S37" s="55">
        <v>6.6</v>
      </c>
      <c r="T37" s="56">
        <f t="shared" si="0"/>
        <v>0</v>
      </c>
      <c r="U37" s="56">
        <f t="shared" si="1"/>
        <v>0</v>
      </c>
      <c r="V37" s="56">
        <f t="shared" si="2"/>
        <v>0</v>
      </c>
      <c r="W37" s="56">
        <f t="shared" si="3"/>
        <v>0</v>
      </c>
      <c r="X37" s="56">
        <f t="shared" si="4"/>
        <v>0</v>
      </c>
    </row>
    <row r="38" spans="1:24" ht="21" customHeight="1" x14ac:dyDescent="0.25">
      <c r="A38" s="58"/>
      <c r="B38" s="95"/>
      <c r="C38" s="95"/>
      <c r="D38" s="95"/>
      <c r="E38" s="95"/>
      <c r="F38" s="95"/>
      <c r="G38" s="95"/>
      <c r="H38" s="95"/>
      <c r="I38" s="110"/>
      <c r="J38" s="110"/>
      <c r="K38" s="96">
        <v>0</v>
      </c>
      <c r="L38" s="96"/>
      <c r="M38" s="59">
        <f t="shared" si="6"/>
        <v>0</v>
      </c>
      <c r="N38" s="93">
        <f t="shared" si="5"/>
        <v>0</v>
      </c>
      <c r="O38" s="93"/>
      <c r="S38"/>
      <c r="T38"/>
      <c r="U38"/>
      <c r="V38"/>
      <c r="W38"/>
      <c r="X38"/>
    </row>
    <row r="39" spans="1:24" ht="21" customHeight="1" x14ac:dyDescent="0.25">
      <c r="N39" s="88">
        <f>SUM(N12:O38)</f>
        <v>0</v>
      </c>
      <c r="O39" s="88"/>
      <c r="S39"/>
      <c r="T39"/>
      <c r="U39"/>
      <c r="V39"/>
      <c r="W39"/>
      <c r="X39"/>
    </row>
    <row r="40" spans="1:24" ht="8.25" customHeight="1" x14ac:dyDescent="0.25">
      <c r="S40"/>
      <c r="T40"/>
      <c r="U40"/>
      <c r="V40"/>
      <c r="W40"/>
      <c r="X40"/>
    </row>
    <row r="41" spans="1:24" x14ac:dyDescent="0.25">
      <c r="A41" s="3" t="s">
        <v>124</v>
      </c>
      <c r="S41" t="s">
        <v>147</v>
      </c>
      <c r="T41"/>
      <c r="U41" s="1">
        <v>25000</v>
      </c>
      <c r="V41"/>
      <c r="W41"/>
      <c r="X41"/>
    </row>
    <row r="42" spans="1:24" ht="8.25" customHeight="1" x14ac:dyDescent="0.25">
      <c r="S42" t="s">
        <v>148</v>
      </c>
      <c r="T42"/>
      <c r="U42" s="1">
        <v>22000</v>
      </c>
      <c r="V42"/>
      <c r="W42"/>
      <c r="X42"/>
    </row>
    <row r="43" spans="1:24" x14ac:dyDescent="0.25">
      <c r="A43" s="2" t="s">
        <v>214</v>
      </c>
      <c r="S43" t="s">
        <v>149</v>
      </c>
      <c r="T43"/>
      <c r="U43" s="1">
        <v>20000</v>
      </c>
      <c r="V43"/>
      <c r="W43"/>
      <c r="X43"/>
    </row>
    <row r="44" spans="1:24" ht="36" customHeight="1" x14ac:dyDescent="0.25">
      <c r="A44" s="51" t="s">
        <v>34</v>
      </c>
      <c r="B44" s="102" t="s">
        <v>125</v>
      </c>
      <c r="C44" s="102"/>
      <c r="D44" s="102"/>
      <c r="E44" s="102"/>
      <c r="F44" s="102"/>
      <c r="G44" s="102"/>
      <c r="H44" s="102"/>
      <c r="I44" s="102" t="s">
        <v>47</v>
      </c>
      <c r="J44" s="102"/>
      <c r="K44" s="102" t="s">
        <v>126</v>
      </c>
      <c r="L44" s="102"/>
      <c r="M44" s="48"/>
      <c r="N44" s="102" t="s">
        <v>74</v>
      </c>
      <c r="O44" s="102"/>
      <c r="S44" t="s">
        <v>150</v>
      </c>
      <c r="T44"/>
      <c r="U44" s="1">
        <v>12000</v>
      </c>
      <c r="V44"/>
      <c r="W44"/>
      <c r="X44"/>
    </row>
    <row r="45" spans="1:24" ht="21" customHeight="1" x14ac:dyDescent="0.25">
      <c r="A45" s="58"/>
      <c r="B45" s="95"/>
      <c r="C45" s="95"/>
      <c r="D45" s="95"/>
      <c r="E45" s="95"/>
      <c r="F45" s="95"/>
      <c r="G45" s="95"/>
      <c r="H45" s="95"/>
      <c r="I45" s="110"/>
      <c r="J45" s="110"/>
      <c r="K45" s="96">
        <v>0</v>
      </c>
      <c r="L45" s="96"/>
      <c r="M45" s="59">
        <f>A45</f>
        <v>0</v>
      </c>
      <c r="N45" s="93">
        <f>I45*K45</f>
        <v>0</v>
      </c>
      <c r="O45" s="93"/>
      <c r="S45" t="s">
        <v>181</v>
      </c>
      <c r="T45"/>
      <c r="U45" s="1">
        <v>150000</v>
      </c>
      <c r="V45"/>
      <c r="W45"/>
      <c r="X45"/>
    </row>
    <row r="46" spans="1:24" ht="21" customHeight="1" x14ac:dyDescent="0.25">
      <c r="A46" s="58"/>
      <c r="B46" s="95"/>
      <c r="C46" s="95"/>
      <c r="D46" s="95"/>
      <c r="E46" s="95"/>
      <c r="F46" s="95"/>
      <c r="G46" s="95"/>
      <c r="H46" s="95"/>
      <c r="I46" s="110"/>
      <c r="J46" s="110"/>
      <c r="K46" s="96">
        <v>0</v>
      </c>
      <c r="L46" s="96"/>
      <c r="M46" s="59">
        <f t="shared" ref="M46:M54" si="7">A46</f>
        <v>0</v>
      </c>
      <c r="N46" s="93">
        <f t="shared" ref="N46:N49" si="8">I46*K46</f>
        <v>0</v>
      </c>
      <c r="O46" s="93"/>
      <c r="S46" t="s">
        <v>182</v>
      </c>
      <c r="T46"/>
      <c r="U46" s="1">
        <v>100000</v>
      </c>
      <c r="V46"/>
      <c r="W46"/>
      <c r="X46"/>
    </row>
    <row r="47" spans="1:24" ht="21" customHeight="1" x14ac:dyDescent="0.25">
      <c r="A47" s="58"/>
      <c r="B47" s="95"/>
      <c r="C47" s="95"/>
      <c r="D47" s="95"/>
      <c r="E47" s="95"/>
      <c r="F47" s="95"/>
      <c r="G47" s="95"/>
      <c r="H47" s="95"/>
      <c r="I47" s="110"/>
      <c r="J47" s="110"/>
      <c r="K47" s="96">
        <v>0</v>
      </c>
      <c r="L47" s="96"/>
      <c r="M47" s="59">
        <f t="shared" si="7"/>
        <v>0</v>
      </c>
      <c r="N47" s="93">
        <f t="shared" si="8"/>
        <v>0</v>
      </c>
      <c r="O47" s="93"/>
      <c r="S47"/>
      <c r="T47"/>
      <c r="U47" s="1">
        <v>0</v>
      </c>
      <c r="V47"/>
      <c r="W47"/>
      <c r="X47"/>
    </row>
    <row r="48" spans="1:24" ht="21" customHeight="1" x14ac:dyDescent="0.25">
      <c r="A48" s="58"/>
      <c r="B48" s="95"/>
      <c r="C48" s="95"/>
      <c r="D48" s="95"/>
      <c r="E48" s="95"/>
      <c r="F48" s="95"/>
      <c r="G48" s="95"/>
      <c r="H48" s="95"/>
      <c r="I48" s="110"/>
      <c r="J48" s="110"/>
      <c r="K48" s="96">
        <v>0</v>
      </c>
      <c r="L48" s="96"/>
      <c r="M48" s="59">
        <f t="shared" si="7"/>
        <v>0</v>
      </c>
      <c r="N48" s="93">
        <f t="shared" si="8"/>
        <v>0</v>
      </c>
      <c r="O48" s="93"/>
      <c r="S48"/>
      <c r="T48"/>
      <c r="U48"/>
      <c r="V48"/>
      <c r="W48"/>
      <c r="X48"/>
    </row>
    <row r="49" spans="1:24" ht="21" customHeight="1" x14ac:dyDescent="0.25">
      <c r="A49" s="58"/>
      <c r="B49" s="95"/>
      <c r="C49" s="95"/>
      <c r="D49" s="95"/>
      <c r="E49" s="95"/>
      <c r="F49" s="95"/>
      <c r="G49" s="95"/>
      <c r="H49" s="95"/>
      <c r="I49" s="110"/>
      <c r="J49" s="110"/>
      <c r="K49" s="96">
        <v>0</v>
      </c>
      <c r="L49" s="96"/>
      <c r="M49" s="59">
        <f t="shared" si="7"/>
        <v>0</v>
      </c>
      <c r="N49" s="93">
        <f t="shared" si="8"/>
        <v>0</v>
      </c>
      <c r="O49" s="93"/>
      <c r="S49"/>
      <c r="T49"/>
      <c r="U49"/>
      <c r="V49"/>
      <c r="W49"/>
      <c r="X49"/>
    </row>
    <row r="50" spans="1:24" ht="21" customHeight="1" x14ac:dyDescent="0.25">
      <c r="A50" s="58"/>
      <c r="B50" s="95"/>
      <c r="C50" s="95"/>
      <c r="D50" s="95"/>
      <c r="E50" s="95"/>
      <c r="F50" s="95"/>
      <c r="G50" s="95"/>
      <c r="H50" s="95"/>
      <c r="I50" s="110"/>
      <c r="J50" s="110"/>
      <c r="K50" s="96">
        <v>0</v>
      </c>
      <c r="L50" s="96"/>
      <c r="M50" s="59">
        <f t="shared" si="7"/>
        <v>0</v>
      </c>
      <c r="N50" s="93">
        <f>I50*K50</f>
        <v>0</v>
      </c>
      <c r="O50" s="93"/>
      <c r="S50"/>
      <c r="T50"/>
      <c r="U50"/>
      <c r="V50"/>
      <c r="W50"/>
      <c r="X50"/>
    </row>
    <row r="51" spans="1:24" ht="21" customHeight="1" x14ac:dyDescent="0.25">
      <c r="A51" s="58"/>
      <c r="B51" s="95"/>
      <c r="C51" s="95"/>
      <c r="D51" s="95"/>
      <c r="E51" s="95"/>
      <c r="F51" s="95"/>
      <c r="G51" s="95"/>
      <c r="H51" s="95"/>
      <c r="I51" s="110"/>
      <c r="J51" s="110"/>
      <c r="K51" s="96">
        <v>0</v>
      </c>
      <c r="L51" s="96"/>
      <c r="M51" s="59">
        <f t="shared" si="7"/>
        <v>0</v>
      </c>
      <c r="N51" s="93">
        <f t="shared" ref="N51:N54" si="9">I51*K51</f>
        <v>0</v>
      </c>
      <c r="O51" s="93"/>
      <c r="S51"/>
      <c r="T51"/>
      <c r="U51"/>
      <c r="V51"/>
      <c r="W51"/>
      <c r="X51"/>
    </row>
    <row r="52" spans="1:24" ht="21" customHeight="1" x14ac:dyDescent="0.25">
      <c r="A52" s="58"/>
      <c r="B52" s="95"/>
      <c r="C52" s="95"/>
      <c r="D52" s="95"/>
      <c r="E52" s="95"/>
      <c r="F52" s="95"/>
      <c r="G52" s="95"/>
      <c r="H52" s="95"/>
      <c r="I52" s="110"/>
      <c r="J52" s="110"/>
      <c r="K52" s="96">
        <v>0</v>
      </c>
      <c r="L52" s="96"/>
      <c r="M52" s="59">
        <f t="shared" si="7"/>
        <v>0</v>
      </c>
      <c r="N52" s="93">
        <f t="shared" si="9"/>
        <v>0</v>
      </c>
      <c r="O52" s="93"/>
      <c r="S52"/>
      <c r="T52"/>
      <c r="U52"/>
      <c r="V52"/>
      <c r="W52"/>
      <c r="X52"/>
    </row>
    <row r="53" spans="1:24" ht="21" customHeight="1" x14ac:dyDescent="0.25">
      <c r="A53" s="58"/>
      <c r="B53" s="95"/>
      <c r="C53" s="95"/>
      <c r="D53" s="95"/>
      <c r="E53" s="95"/>
      <c r="F53" s="95"/>
      <c r="G53" s="95"/>
      <c r="H53" s="95"/>
      <c r="I53" s="110"/>
      <c r="J53" s="110"/>
      <c r="K53" s="96">
        <v>0</v>
      </c>
      <c r="L53" s="96"/>
      <c r="M53" s="59">
        <f t="shared" si="7"/>
        <v>0</v>
      </c>
      <c r="N53" s="93">
        <f t="shared" si="9"/>
        <v>0</v>
      </c>
      <c r="O53" s="93"/>
      <c r="S53"/>
      <c r="T53"/>
      <c r="U53"/>
      <c r="V53"/>
      <c r="W53"/>
      <c r="X53"/>
    </row>
    <row r="54" spans="1:24" ht="21" customHeight="1" x14ac:dyDescent="0.25">
      <c r="A54" s="58"/>
      <c r="B54" s="95"/>
      <c r="C54" s="95"/>
      <c r="D54" s="95"/>
      <c r="E54" s="95"/>
      <c r="F54" s="95"/>
      <c r="G54" s="95"/>
      <c r="H54" s="95"/>
      <c r="I54" s="110"/>
      <c r="J54" s="110"/>
      <c r="K54" s="96">
        <v>0</v>
      </c>
      <c r="L54" s="96"/>
      <c r="M54" s="59">
        <f t="shared" si="7"/>
        <v>0</v>
      </c>
      <c r="N54" s="93">
        <f t="shared" si="9"/>
        <v>0</v>
      </c>
      <c r="O54" s="93"/>
      <c r="S54"/>
      <c r="T54"/>
      <c r="U54"/>
      <c r="V54"/>
      <c r="W54"/>
      <c r="X54"/>
    </row>
    <row r="55" spans="1:24" ht="21" customHeight="1" x14ac:dyDescent="0.25">
      <c r="K55"/>
      <c r="L55"/>
      <c r="M55"/>
      <c r="N55" s="88">
        <f>SUM(N45:O54)</f>
        <v>0</v>
      </c>
      <c r="O55" s="88"/>
      <c r="S55"/>
      <c r="T55"/>
      <c r="U55"/>
      <c r="V55"/>
      <c r="W55"/>
      <c r="X55"/>
    </row>
    <row r="56" spans="1:24" ht="8.25" customHeight="1" x14ac:dyDescent="0.25"/>
    <row r="57" spans="1:24" ht="18" customHeight="1" x14ac:dyDescent="0.25">
      <c r="D57" s="102" t="s">
        <v>127</v>
      </c>
      <c r="E57" s="102"/>
      <c r="F57" s="102"/>
      <c r="G57" s="102"/>
      <c r="H57" s="102" t="s">
        <v>74</v>
      </c>
      <c r="I57" s="102"/>
      <c r="J57" s="102"/>
      <c r="K57" s="102"/>
    </row>
    <row r="58" spans="1:24" ht="18" customHeight="1" x14ac:dyDescent="0.25">
      <c r="D58" s="99" t="s">
        <v>128</v>
      </c>
      <c r="E58" s="99"/>
      <c r="F58" s="99"/>
      <c r="G58" s="99"/>
      <c r="H58" s="93">
        <f>N39</f>
        <v>0</v>
      </c>
      <c r="I58" s="93"/>
      <c r="J58" s="93"/>
      <c r="K58" s="93"/>
    </row>
    <row r="59" spans="1:24" ht="18" customHeight="1" x14ac:dyDescent="0.25">
      <c r="D59" s="99" t="s">
        <v>129</v>
      </c>
      <c r="E59" s="99"/>
      <c r="F59" s="99"/>
      <c r="G59" s="99"/>
      <c r="H59" s="93">
        <f>N55</f>
        <v>0</v>
      </c>
      <c r="I59" s="93"/>
      <c r="J59" s="93"/>
      <c r="K59" s="93"/>
    </row>
    <row r="60" spans="1:24" ht="18" customHeight="1" x14ac:dyDescent="0.25">
      <c r="D60" s="111" t="s">
        <v>123</v>
      </c>
      <c r="E60" s="111"/>
      <c r="F60" s="111"/>
      <c r="G60" s="111"/>
      <c r="H60" s="112">
        <f>H58+H59</f>
        <v>0</v>
      </c>
      <c r="I60" s="112"/>
      <c r="J60" s="112"/>
      <c r="K60" s="112"/>
    </row>
    <row r="61" spans="1:24" ht="6.75" customHeight="1" x14ac:dyDescent="0.25">
      <c r="D61" s="16"/>
      <c r="E61" s="16"/>
      <c r="F61" s="16"/>
      <c r="G61" s="16"/>
      <c r="H61"/>
      <c r="I61"/>
      <c r="J61"/>
      <c r="K61"/>
      <c r="N61" s="89"/>
      <c r="O61" s="89"/>
    </row>
    <row r="62" spans="1:24" ht="18" customHeight="1" x14ac:dyDescent="0.25">
      <c r="D62" s="16"/>
      <c r="E62" s="16"/>
      <c r="F62" s="16"/>
      <c r="G62" s="16"/>
      <c r="H62"/>
      <c r="I62"/>
      <c r="J62"/>
      <c r="K62"/>
      <c r="N62" s="89" t="s">
        <v>48</v>
      </c>
      <c r="O62" s="89"/>
    </row>
    <row r="63" spans="1:24" ht="15" customHeight="1" x14ac:dyDescent="0.25">
      <c r="D63" s="16"/>
      <c r="E63" s="16"/>
      <c r="F63" s="16"/>
      <c r="G63" s="16"/>
      <c r="H63"/>
      <c r="I63"/>
      <c r="J63"/>
      <c r="K63"/>
      <c r="N63" s="62"/>
      <c r="O63" s="62"/>
    </row>
    <row r="64" spans="1:24" ht="15" customHeight="1" x14ac:dyDescent="0.25"/>
    <row r="65" spans="1:15" x14ac:dyDescent="0.25">
      <c r="A65" s="3" t="s">
        <v>70</v>
      </c>
    </row>
    <row r="66" spans="1:15" ht="9" customHeight="1" x14ac:dyDescent="0.25"/>
    <row r="67" spans="1:15" x14ac:dyDescent="0.25">
      <c r="A67" s="2" t="s">
        <v>215</v>
      </c>
    </row>
    <row r="68" spans="1:15" x14ac:dyDescent="0.25">
      <c r="A68" s="2" t="s">
        <v>130</v>
      </c>
    </row>
    <row r="69" spans="1:15" ht="36" customHeight="1" x14ac:dyDescent="0.25">
      <c r="A69" s="51" t="s">
        <v>34</v>
      </c>
      <c r="B69" s="102" t="s">
        <v>127</v>
      </c>
      <c r="C69" s="102"/>
      <c r="D69" s="102"/>
      <c r="E69" s="102"/>
      <c r="F69" s="102"/>
      <c r="G69" s="102"/>
      <c r="H69" s="102"/>
      <c r="I69" s="102" t="s">
        <v>47</v>
      </c>
      <c r="J69" s="102"/>
      <c r="K69" s="102" t="s">
        <v>126</v>
      </c>
      <c r="L69" s="102"/>
      <c r="M69" s="48"/>
      <c r="N69" s="102" t="s">
        <v>74</v>
      </c>
      <c r="O69" s="102"/>
    </row>
    <row r="70" spans="1:15" ht="21" customHeight="1" x14ac:dyDescent="0.25">
      <c r="A70" s="58"/>
      <c r="B70" s="95"/>
      <c r="C70" s="95"/>
      <c r="D70" s="95"/>
      <c r="E70" s="95"/>
      <c r="F70" s="95"/>
      <c r="G70" s="95"/>
      <c r="H70" s="95"/>
      <c r="I70" s="110">
        <v>0</v>
      </c>
      <c r="J70" s="110"/>
      <c r="K70" s="96">
        <v>0</v>
      </c>
      <c r="L70" s="96"/>
      <c r="M70" s="59">
        <f>A70</f>
        <v>0</v>
      </c>
      <c r="N70" s="93">
        <f>I70*K70</f>
        <v>0</v>
      </c>
      <c r="O70" s="93"/>
    </row>
    <row r="71" spans="1:15" ht="21" customHeight="1" x14ac:dyDescent="0.25">
      <c r="A71" s="58"/>
      <c r="B71" s="95"/>
      <c r="C71" s="95"/>
      <c r="D71" s="95"/>
      <c r="E71" s="95"/>
      <c r="F71" s="95"/>
      <c r="G71" s="95"/>
      <c r="H71" s="95"/>
      <c r="I71" s="110">
        <v>0</v>
      </c>
      <c r="J71" s="110"/>
      <c r="K71" s="96">
        <v>0</v>
      </c>
      <c r="L71" s="96"/>
      <c r="M71" s="59">
        <f t="shared" ref="M71:M109" si="10">A71</f>
        <v>0</v>
      </c>
      <c r="N71" s="93">
        <f t="shared" ref="N71:N109" si="11">I71*K71</f>
        <v>0</v>
      </c>
      <c r="O71" s="93"/>
    </row>
    <row r="72" spans="1:15" ht="21" customHeight="1" x14ac:dyDescent="0.25">
      <c r="A72" s="58"/>
      <c r="B72" s="95"/>
      <c r="C72" s="95"/>
      <c r="D72" s="95"/>
      <c r="E72" s="95"/>
      <c r="F72" s="95"/>
      <c r="G72" s="95"/>
      <c r="H72" s="95"/>
      <c r="I72" s="110">
        <v>0</v>
      </c>
      <c r="J72" s="110"/>
      <c r="K72" s="96">
        <v>0</v>
      </c>
      <c r="L72" s="96"/>
      <c r="M72" s="59">
        <f t="shared" si="10"/>
        <v>0</v>
      </c>
      <c r="N72" s="93">
        <f t="shared" si="11"/>
        <v>0</v>
      </c>
      <c r="O72" s="93"/>
    </row>
    <row r="73" spans="1:15" ht="21" customHeight="1" x14ac:dyDescent="0.25">
      <c r="A73" s="58"/>
      <c r="B73" s="95"/>
      <c r="C73" s="95"/>
      <c r="D73" s="95"/>
      <c r="E73" s="95"/>
      <c r="F73" s="95"/>
      <c r="G73" s="95"/>
      <c r="H73" s="95"/>
      <c r="I73" s="110">
        <v>0</v>
      </c>
      <c r="J73" s="110"/>
      <c r="K73" s="96">
        <v>0</v>
      </c>
      <c r="L73" s="96"/>
      <c r="M73" s="59">
        <f t="shared" si="10"/>
        <v>0</v>
      </c>
      <c r="N73" s="93">
        <f t="shared" si="11"/>
        <v>0</v>
      </c>
      <c r="O73" s="93"/>
    </row>
    <row r="74" spans="1:15" ht="21" customHeight="1" x14ac:dyDescent="0.25">
      <c r="A74" s="58"/>
      <c r="B74" s="95"/>
      <c r="C74" s="95"/>
      <c r="D74" s="95"/>
      <c r="E74" s="95"/>
      <c r="F74" s="95"/>
      <c r="G74" s="95"/>
      <c r="H74" s="95"/>
      <c r="I74" s="110">
        <v>0</v>
      </c>
      <c r="J74" s="110"/>
      <c r="K74" s="96">
        <v>0</v>
      </c>
      <c r="L74" s="96"/>
      <c r="M74" s="59">
        <f t="shared" si="10"/>
        <v>0</v>
      </c>
      <c r="N74" s="93">
        <f t="shared" si="11"/>
        <v>0</v>
      </c>
      <c r="O74" s="93"/>
    </row>
    <row r="75" spans="1:15" ht="21" customHeight="1" x14ac:dyDescent="0.25">
      <c r="A75" s="58"/>
      <c r="B75" s="95"/>
      <c r="C75" s="95"/>
      <c r="D75" s="95"/>
      <c r="E75" s="95"/>
      <c r="F75" s="95"/>
      <c r="G75" s="95"/>
      <c r="H75" s="95"/>
      <c r="I75" s="110">
        <v>0</v>
      </c>
      <c r="J75" s="110"/>
      <c r="K75" s="96">
        <v>0</v>
      </c>
      <c r="L75" s="96"/>
      <c r="M75" s="59">
        <f t="shared" si="10"/>
        <v>0</v>
      </c>
      <c r="N75" s="93">
        <f t="shared" si="11"/>
        <v>0</v>
      </c>
      <c r="O75" s="93"/>
    </row>
    <row r="76" spans="1:15" ht="21" customHeight="1" x14ac:dyDescent="0.25">
      <c r="A76" s="58"/>
      <c r="B76" s="95"/>
      <c r="C76" s="95"/>
      <c r="D76" s="95"/>
      <c r="E76" s="95"/>
      <c r="F76" s="95"/>
      <c r="G76" s="95"/>
      <c r="H76" s="95"/>
      <c r="I76" s="110">
        <v>0</v>
      </c>
      <c r="J76" s="110"/>
      <c r="K76" s="96">
        <v>0</v>
      </c>
      <c r="L76" s="96"/>
      <c r="M76" s="59">
        <f t="shared" si="10"/>
        <v>0</v>
      </c>
      <c r="N76" s="93">
        <f t="shared" si="11"/>
        <v>0</v>
      </c>
      <c r="O76" s="93"/>
    </row>
    <row r="77" spans="1:15" ht="21" customHeight="1" x14ac:dyDescent="0.25">
      <c r="A77" s="58"/>
      <c r="B77" s="95"/>
      <c r="C77" s="95"/>
      <c r="D77" s="95"/>
      <c r="E77" s="95"/>
      <c r="F77" s="95"/>
      <c r="G77" s="95"/>
      <c r="H77" s="95"/>
      <c r="I77" s="110">
        <v>0</v>
      </c>
      <c r="J77" s="110"/>
      <c r="K77" s="96">
        <v>0</v>
      </c>
      <c r="L77" s="96"/>
      <c r="M77" s="59">
        <f t="shared" si="10"/>
        <v>0</v>
      </c>
      <c r="N77" s="93">
        <f t="shared" si="11"/>
        <v>0</v>
      </c>
      <c r="O77" s="93"/>
    </row>
    <row r="78" spans="1:15" ht="21" customHeight="1" x14ac:dyDescent="0.25">
      <c r="A78" s="58"/>
      <c r="B78" s="95"/>
      <c r="C78" s="95"/>
      <c r="D78" s="95"/>
      <c r="E78" s="95"/>
      <c r="F78" s="95"/>
      <c r="G78" s="95"/>
      <c r="H78" s="95"/>
      <c r="I78" s="110">
        <v>0</v>
      </c>
      <c r="J78" s="110"/>
      <c r="K78" s="96">
        <v>0</v>
      </c>
      <c r="L78" s="96"/>
      <c r="M78" s="59">
        <f t="shared" si="10"/>
        <v>0</v>
      </c>
      <c r="N78" s="93">
        <f t="shared" si="11"/>
        <v>0</v>
      </c>
      <c r="O78" s="93"/>
    </row>
    <row r="79" spans="1:15" ht="21" customHeight="1" x14ac:dyDescent="0.25">
      <c r="A79" s="58"/>
      <c r="B79" s="95"/>
      <c r="C79" s="95"/>
      <c r="D79" s="95"/>
      <c r="E79" s="95"/>
      <c r="F79" s="95"/>
      <c r="G79" s="95"/>
      <c r="H79" s="95"/>
      <c r="I79" s="110">
        <v>0</v>
      </c>
      <c r="J79" s="110"/>
      <c r="K79" s="96">
        <v>0</v>
      </c>
      <c r="L79" s="96"/>
      <c r="M79" s="59">
        <f t="shared" si="10"/>
        <v>0</v>
      </c>
      <c r="N79" s="93">
        <f t="shared" si="11"/>
        <v>0</v>
      </c>
      <c r="O79" s="93"/>
    </row>
    <row r="80" spans="1:15" ht="21" customHeight="1" x14ac:dyDescent="0.25">
      <c r="A80" s="58"/>
      <c r="B80" s="95"/>
      <c r="C80" s="95"/>
      <c r="D80" s="95"/>
      <c r="E80" s="95"/>
      <c r="F80" s="95"/>
      <c r="G80" s="95"/>
      <c r="H80" s="95"/>
      <c r="I80" s="110">
        <v>0</v>
      </c>
      <c r="J80" s="110"/>
      <c r="K80" s="96">
        <v>0</v>
      </c>
      <c r="L80" s="96"/>
      <c r="M80" s="59">
        <f t="shared" si="10"/>
        <v>0</v>
      </c>
      <c r="N80" s="93">
        <f t="shared" si="11"/>
        <v>0</v>
      </c>
      <c r="O80" s="93"/>
    </row>
    <row r="81" spans="1:15" ht="21" customHeight="1" x14ac:dyDescent="0.25">
      <c r="A81" s="58"/>
      <c r="B81" s="95"/>
      <c r="C81" s="95"/>
      <c r="D81" s="95"/>
      <c r="E81" s="95"/>
      <c r="F81" s="95"/>
      <c r="G81" s="95"/>
      <c r="H81" s="95"/>
      <c r="I81" s="110">
        <v>0</v>
      </c>
      <c r="J81" s="110"/>
      <c r="K81" s="96">
        <v>0</v>
      </c>
      <c r="L81" s="96"/>
      <c r="M81" s="59">
        <f t="shared" si="10"/>
        <v>0</v>
      </c>
      <c r="N81" s="93">
        <f t="shared" si="11"/>
        <v>0</v>
      </c>
      <c r="O81" s="93"/>
    </row>
    <row r="82" spans="1:15" ht="21" customHeight="1" x14ac:dyDescent="0.25">
      <c r="A82" s="58"/>
      <c r="B82" s="95"/>
      <c r="C82" s="95"/>
      <c r="D82" s="95"/>
      <c r="E82" s="95"/>
      <c r="F82" s="95"/>
      <c r="G82" s="95"/>
      <c r="H82" s="95"/>
      <c r="I82" s="110">
        <v>0</v>
      </c>
      <c r="J82" s="110"/>
      <c r="K82" s="96">
        <v>0</v>
      </c>
      <c r="L82" s="96"/>
      <c r="M82" s="59">
        <f t="shared" si="10"/>
        <v>0</v>
      </c>
      <c r="N82" s="93">
        <f t="shared" si="11"/>
        <v>0</v>
      </c>
      <c r="O82" s="93"/>
    </row>
    <row r="83" spans="1:15" ht="21" customHeight="1" x14ac:dyDescent="0.25">
      <c r="A83" s="58"/>
      <c r="B83" s="95"/>
      <c r="C83" s="95"/>
      <c r="D83" s="95"/>
      <c r="E83" s="95"/>
      <c r="F83" s="95"/>
      <c r="G83" s="95"/>
      <c r="H83" s="95"/>
      <c r="I83" s="110">
        <v>0</v>
      </c>
      <c r="J83" s="110"/>
      <c r="K83" s="96">
        <v>0</v>
      </c>
      <c r="L83" s="96"/>
      <c r="M83" s="59">
        <f t="shared" si="10"/>
        <v>0</v>
      </c>
      <c r="N83" s="93">
        <f t="shared" si="11"/>
        <v>0</v>
      </c>
      <c r="O83" s="93"/>
    </row>
    <row r="84" spans="1:15" ht="21" customHeight="1" x14ac:dyDescent="0.25">
      <c r="A84" s="58"/>
      <c r="B84" s="95"/>
      <c r="C84" s="95"/>
      <c r="D84" s="95"/>
      <c r="E84" s="95"/>
      <c r="F84" s="95"/>
      <c r="G84" s="95"/>
      <c r="H84" s="95"/>
      <c r="I84" s="110">
        <v>0</v>
      </c>
      <c r="J84" s="110"/>
      <c r="K84" s="96">
        <v>0</v>
      </c>
      <c r="L84" s="96"/>
      <c r="M84" s="59">
        <f t="shared" si="10"/>
        <v>0</v>
      </c>
      <c r="N84" s="93">
        <f t="shared" si="11"/>
        <v>0</v>
      </c>
      <c r="O84" s="93"/>
    </row>
    <row r="85" spans="1:15" ht="21" customHeight="1" x14ac:dyDescent="0.25">
      <c r="A85" s="58"/>
      <c r="B85" s="95"/>
      <c r="C85" s="95"/>
      <c r="D85" s="95"/>
      <c r="E85" s="95"/>
      <c r="F85" s="95"/>
      <c r="G85" s="95"/>
      <c r="H85" s="95"/>
      <c r="I85" s="110">
        <v>0</v>
      </c>
      <c r="J85" s="110"/>
      <c r="K85" s="96">
        <v>0</v>
      </c>
      <c r="L85" s="96"/>
      <c r="M85" s="59">
        <f t="shared" si="10"/>
        <v>0</v>
      </c>
      <c r="N85" s="93">
        <f t="shared" si="11"/>
        <v>0</v>
      </c>
      <c r="O85" s="93"/>
    </row>
    <row r="86" spans="1:15" ht="21" customHeight="1" x14ac:dyDescent="0.25">
      <c r="A86" s="58"/>
      <c r="B86" s="95"/>
      <c r="C86" s="95"/>
      <c r="D86" s="95"/>
      <c r="E86" s="95"/>
      <c r="F86" s="95"/>
      <c r="G86" s="95"/>
      <c r="H86" s="95"/>
      <c r="I86" s="110">
        <v>0</v>
      </c>
      <c r="J86" s="110"/>
      <c r="K86" s="96">
        <v>0</v>
      </c>
      <c r="L86" s="96"/>
      <c r="M86" s="59">
        <f t="shared" si="10"/>
        <v>0</v>
      </c>
      <c r="N86" s="93">
        <f t="shared" si="11"/>
        <v>0</v>
      </c>
      <c r="O86" s="93"/>
    </row>
    <row r="87" spans="1:15" ht="21" customHeight="1" x14ac:dyDescent="0.25">
      <c r="A87" s="58"/>
      <c r="B87" s="95"/>
      <c r="C87" s="95"/>
      <c r="D87" s="95"/>
      <c r="E87" s="95"/>
      <c r="F87" s="95"/>
      <c r="G87" s="95"/>
      <c r="H87" s="95"/>
      <c r="I87" s="110">
        <v>0</v>
      </c>
      <c r="J87" s="110"/>
      <c r="K87" s="96">
        <v>0</v>
      </c>
      <c r="L87" s="96"/>
      <c r="M87" s="59">
        <f t="shared" si="10"/>
        <v>0</v>
      </c>
      <c r="N87" s="93">
        <f t="shared" si="11"/>
        <v>0</v>
      </c>
      <c r="O87" s="93"/>
    </row>
    <row r="88" spans="1:15" ht="21" customHeight="1" x14ac:dyDescent="0.25">
      <c r="A88" s="58"/>
      <c r="B88" s="95"/>
      <c r="C88" s="95"/>
      <c r="D88" s="95"/>
      <c r="E88" s="95"/>
      <c r="F88" s="95"/>
      <c r="G88" s="95"/>
      <c r="H88" s="95"/>
      <c r="I88" s="110">
        <v>0</v>
      </c>
      <c r="J88" s="110"/>
      <c r="K88" s="96">
        <v>0</v>
      </c>
      <c r="L88" s="96"/>
      <c r="M88" s="59">
        <f t="shared" si="10"/>
        <v>0</v>
      </c>
      <c r="N88" s="93">
        <f t="shared" si="11"/>
        <v>0</v>
      </c>
      <c r="O88" s="93"/>
    </row>
    <row r="89" spans="1:15" ht="21" customHeight="1" x14ac:dyDescent="0.25">
      <c r="A89" s="58"/>
      <c r="B89" s="95"/>
      <c r="C89" s="95"/>
      <c r="D89" s="95"/>
      <c r="E89" s="95"/>
      <c r="F89" s="95"/>
      <c r="G89" s="95"/>
      <c r="H89" s="95"/>
      <c r="I89" s="110">
        <v>0</v>
      </c>
      <c r="J89" s="110"/>
      <c r="K89" s="96">
        <v>0</v>
      </c>
      <c r="L89" s="96"/>
      <c r="M89" s="59">
        <f t="shared" si="10"/>
        <v>0</v>
      </c>
      <c r="N89" s="93">
        <f t="shared" si="11"/>
        <v>0</v>
      </c>
      <c r="O89" s="93"/>
    </row>
    <row r="90" spans="1:15" ht="21" customHeight="1" x14ac:dyDescent="0.25">
      <c r="A90" s="58"/>
      <c r="B90" s="95"/>
      <c r="C90" s="95"/>
      <c r="D90" s="95"/>
      <c r="E90" s="95"/>
      <c r="F90" s="95"/>
      <c r="G90" s="95"/>
      <c r="H90" s="95"/>
      <c r="I90" s="110">
        <v>0</v>
      </c>
      <c r="J90" s="110"/>
      <c r="K90" s="96">
        <v>0</v>
      </c>
      <c r="L90" s="96"/>
      <c r="M90" s="59">
        <f t="shared" si="10"/>
        <v>0</v>
      </c>
      <c r="N90" s="93">
        <f t="shared" si="11"/>
        <v>0</v>
      </c>
      <c r="O90" s="93"/>
    </row>
    <row r="91" spans="1:15" ht="21" customHeight="1" x14ac:dyDescent="0.25">
      <c r="A91" s="58"/>
      <c r="B91" s="95"/>
      <c r="C91" s="95"/>
      <c r="D91" s="95"/>
      <c r="E91" s="95"/>
      <c r="F91" s="95"/>
      <c r="G91" s="95"/>
      <c r="H91" s="95"/>
      <c r="I91" s="110">
        <v>0</v>
      </c>
      <c r="J91" s="110"/>
      <c r="K91" s="96">
        <v>0</v>
      </c>
      <c r="L91" s="96"/>
      <c r="M91" s="59">
        <f t="shared" si="10"/>
        <v>0</v>
      </c>
      <c r="N91" s="93">
        <f t="shared" si="11"/>
        <v>0</v>
      </c>
      <c r="O91" s="93"/>
    </row>
    <row r="92" spans="1:15" ht="21" customHeight="1" x14ac:dyDescent="0.25">
      <c r="A92" s="58"/>
      <c r="B92" s="95"/>
      <c r="C92" s="95"/>
      <c r="D92" s="95"/>
      <c r="E92" s="95"/>
      <c r="F92" s="95"/>
      <c r="G92" s="95"/>
      <c r="H92" s="95"/>
      <c r="I92" s="110">
        <v>0</v>
      </c>
      <c r="J92" s="110"/>
      <c r="K92" s="96">
        <v>0</v>
      </c>
      <c r="L92" s="96"/>
      <c r="M92" s="59">
        <f t="shared" si="10"/>
        <v>0</v>
      </c>
      <c r="N92" s="93">
        <f t="shared" si="11"/>
        <v>0</v>
      </c>
      <c r="O92" s="93"/>
    </row>
    <row r="93" spans="1:15" ht="21" customHeight="1" x14ac:dyDescent="0.25">
      <c r="A93" s="58"/>
      <c r="B93" s="95"/>
      <c r="C93" s="95"/>
      <c r="D93" s="95"/>
      <c r="E93" s="95"/>
      <c r="F93" s="95"/>
      <c r="G93" s="95"/>
      <c r="H93" s="95"/>
      <c r="I93" s="110">
        <v>0</v>
      </c>
      <c r="J93" s="110"/>
      <c r="K93" s="96">
        <v>0</v>
      </c>
      <c r="L93" s="96"/>
      <c r="M93" s="59">
        <f t="shared" si="10"/>
        <v>0</v>
      </c>
      <c r="N93" s="93">
        <f t="shared" si="11"/>
        <v>0</v>
      </c>
      <c r="O93" s="93"/>
    </row>
    <row r="94" spans="1:15" ht="21" customHeight="1" x14ac:dyDescent="0.25">
      <c r="A94" s="58"/>
      <c r="B94" s="95"/>
      <c r="C94" s="95"/>
      <c r="D94" s="95"/>
      <c r="E94" s="95"/>
      <c r="F94" s="95"/>
      <c r="G94" s="95"/>
      <c r="H94" s="95"/>
      <c r="I94" s="110">
        <v>0</v>
      </c>
      <c r="J94" s="110"/>
      <c r="K94" s="96">
        <v>0</v>
      </c>
      <c r="L94" s="96"/>
      <c r="M94" s="59">
        <f t="shared" si="10"/>
        <v>0</v>
      </c>
      <c r="N94" s="93">
        <f t="shared" si="11"/>
        <v>0</v>
      </c>
      <c r="O94" s="93"/>
    </row>
    <row r="95" spans="1:15" ht="21" customHeight="1" x14ac:dyDescent="0.25">
      <c r="A95" s="58"/>
      <c r="B95" s="95"/>
      <c r="C95" s="95"/>
      <c r="D95" s="95"/>
      <c r="E95" s="95"/>
      <c r="F95" s="95"/>
      <c r="G95" s="95"/>
      <c r="H95" s="95"/>
      <c r="I95" s="110">
        <v>0</v>
      </c>
      <c r="J95" s="110"/>
      <c r="K95" s="96">
        <v>0</v>
      </c>
      <c r="L95" s="96"/>
      <c r="M95" s="59">
        <f t="shared" si="10"/>
        <v>0</v>
      </c>
      <c r="N95" s="93">
        <f t="shared" si="11"/>
        <v>0</v>
      </c>
      <c r="O95" s="93"/>
    </row>
    <row r="96" spans="1:15" ht="21" customHeight="1" x14ac:dyDescent="0.25">
      <c r="A96" s="58"/>
      <c r="B96" s="95"/>
      <c r="C96" s="95"/>
      <c r="D96" s="95"/>
      <c r="E96" s="95"/>
      <c r="F96" s="95"/>
      <c r="G96" s="95"/>
      <c r="H96" s="95"/>
      <c r="I96" s="110">
        <v>0</v>
      </c>
      <c r="J96" s="110"/>
      <c r="K96" s="96">
        <v>0</v>
      </c>
      <c r="L96" s="96"/>
      <c r="M96" s="59">
        <f t="shared" si="10"/>
        <v>0</v>
      </c>
      <c r="N96" s="93">
        <f t="shared" si="11"/>
        <v>0</v>
      </c>
      <c r="O96" s="93"/>
    </row>
    <row r="97" spans="1:15" ht="21" customHeight="1" x14ac:dyDescent="0.25">
      <c r="A97" s="58"/>
      <c r="B97" s="95"/>
      <c r="C97" s="95"/>
      <c r="D97" s="95"/>
      <c r="E97" s="95"/>
      <c r="F97" s="95"/>
      <c r="G97" s="95"/>
      <c r="H97" s="95"/>
      <c r="I97" s="110">
        <v>0</v>
      </c>
      <c r="J97" s="110"/>
      <c r="K97" s="96">
        <v>0</v>
      </c>
      <c r="L97" s="96"/>
      <c r="M97" s="59">
        <f t="shared" si="10"/>
        <v>0</v>
      </c>
      <c r="N97" s="93">
        <f t="shared" si="11"/>
        <v>0</v>
      </c>
      <c r="O97" s="93"/>
    </row>
    <row r="98" spans="1:15" ht="21" customHeight="1" x14ac:dyDescent="0.25">
      <c r="A98" s="58"/>
      <c r="B98" s="95"/>
      <c r="C98" s="95"/>
      <c r="D98" s="95"/>
      <c r="E98" s="95"/>
      <c r="F98" s="95"/>
      <c r="G98" s="95"/>
      <c r="H98" s="95"/>
      <c r="I98" s="110">
        <v>0</v>
      </c>
      <c r="J98" s="110"/>
      <c r="K98" s="96">
        <v>0</v>
      </c>
      <c r="L98" s="96"/>
      <c r="M98" s="59">
        <f t="shared" si="10"/>
        <v>0</v>
      </c>
      <c r="N98" s="93">
        <f t="shared" si="11"/>
        <v>0</v>
      </c>
      <c r="O98" s="93"/>
    </row>
    <row r="99" spans="1:15" ht="21" customHeight="1" x14ac:dyDescent="0.25">
      <c r="A99" s="58"/>
      <c r="B99" s="95"/>
      <c r="C99" s="95"/>
      <c r="D99" s="95"/>
      <c r="E99" s="95"/>
      <c r="F99" s="95"/>
      <c r="G99" s="95"/>
      <c r="H99" s="95"/>
      <c r="I99" s="110">
        <v>0</v>
      </c>
      <c r="J99" s="110"/>
      <c r="K99" s="96">
        <v>0</v>
      </c>
      <c r="L99" s="96"/>
      <c r="M99" s="59">
        <f t="shared" si="10"/>
        <v>0</v>
      </c>
      <c r="N99" s="93">
        <f t="shared" si="11"/>
        <v>0</v>
      </c>
      <c r="O99" s="93"/>
    </row>
    <row r="100" spans="1:15" ht="21" customHeight="1" x14ac:dyDescent="0.25">
      <c r="A100" s="58"/>
      <c r="B100" s="95"/>
      <c r="C100" s="95"/>
      <c r="D100" s="95"/>
      <c r="E100" s="95"/>
      <c r="F100" s="95"/>
      <c r="G100" s="95"/>
      <c r="H100" s="95"/>
      <c r="I100" s="110">
        <v>0</v>
      </c>
      <c r="J100" s="110"/>
      <c r="K100" s="96">
        <v>0</v>
      </c>
      <c r="L100" s="96"/>
      <c r="M100" s="59">
        <f t="shared" si="10"/>
        <v>0</v>
      </c>
      <c r="N100" s="93">
        <f t="shared" si="11"/>
        <v>0</v>
      </c>
      <c r="O100" s="93"/>
    </row>
    <row r="101" spans="1:15" ht="21" customHeight="1" x14ac:dyDescent="0.25">
      <c r="A101" s="58"/>
      <c r="B101" s="95"/>
      <c r="C101" s="95"/>
      <c r="D101" s="95"/>
      <c r="E101" s="95"/>
      <c r="F101" s="95"/>
      <c r="G101" s="95"/>
      <c r="H101" s="95"/>
      <c r="I101" s="110">
        <v>0</v>
      </c>
      <c r="J101" s="110"/>
      <c r="K101" s="96">
        <v>0</v>
      </c>
      <c r="L101" s="96"/>
      <c r="M101" s="59">
        <f t="shared" si="10"/>
        <v>0</v>
      </c>
      <c r="N101" s="93">
        <f t="shared" si="11"/>
        <v>0</v>
      </c>
      <c r="O101" s="93"/>
    </row>
    <row r="102" spans="1:15" ht="21" customHeight="1" x14ac:dyDescent="0.25">
      <c r="A102" s="58"/>
      <c r="B102" s="95"/>
      <c r="C102" s="95"/>
      <c r="D102" s="95"/>
      <c r="E102" s="95"/>
      <c r="F102" s="95"/>
      <c r="G102" s="95"/>
      <c r="H102" s="95"/>
      <c r="I102" s="110">
        <v>0</v>
      </c>
      <c r="J102" s="110"/>
      <c r="K102" s="96">
        <v>0</v>
      </c>
      <c r="L102" s="96"/>
      <c r="M102" s="59">
        <f t="shared" si="10"/>
        <v>0</v>
      </c>
      <c r="N102" s="93">
        <f t="shared" si="11"/>
        <v>0</v>
      </c>
      <c r="O102" s="93"/>
    </row>
    <row r="103" spans="1:15" ht="21" customHeight="1" x14ac:dyDescent="0.25">
      <c r="A103" s="58"/>
      <c r="B103" s="95"/>
      <c r="C103" s="95"/>
      <c r="D103" s="95"/>
      <c r="E103" s="95"/>
      <c r="F103" s="95"/>
      <c r="G103" s="95"/>
      <c r="H103" s="95"/>
      <c r="I103" s="110">
        <v>0</v>
      </c>
      <c r="J103" s="110"/>
      <c r="K103" s="96">
        <v>0</v>
      </c>
      <c r="L103" s="96"/>
      <c r="M103" s="59">
        <f t="shared" si="10"/>
        <v>0</v>
      </c>
      <c r="N103" s="93">
        <f t="shared" si="11"/>
        <v>0</v>
      </c>
      <c r="O103" s="93"/>
    </row>
    <row r="104" spans="1:15" ht="21" customHeight="1" x14ac:dyDescent="0.25">
      <c r="A104" s="58"/>
      <c r="B104" s="95"/>
      <c r="C104" s="95"/>
      <c r="D104" s="95"/>
      <c r="E104" s="95"/>
      <c r="F104" s="95"/>
      <c r="G104" s="95"/>
      <c r="H104" s="95"/>
      <c r="I104" s="110">
        <v>0</v>
      </c>
      <c r="J104" s="110"/>
      <c r="K104" s="96">
        <v>0</v>
      </c>
      <c r="L104" s="96"/>
      <c r="M104" s="59">
        <f t="shared" si="10"/>
        <v>0</v>
      </c>
      <c r="N104" s="93">
        <f t="shared" si="11"/>
        <v>0</v>
      </c>
      <c r="O104" s="93"/>
    </row>
    <row r="105" spans="1:15" ht="21" customHeight="1" x14ac:dyDescent="0.25">
      <c r="A105" s="58"/>
      <c r="B105" s="95"/>
      <c r="C105" s="95"/>
      <c r="D105" s="95"/>
      <c r="E105" s="95"/>
      <c r="F105" s="95"/>
      <c r="G105" s="95"/>
      <c r="H105" s="95"/>
      <c r="I105" s="110">
        <v>0</v>
      </c>
      <c r="J105" s="110"/>
      <c r="K105" s="96">
        <v>0</v>
      </c>
      <c r="L105" s="96"/>
      <c r="M105" s="59">
        <f t="shared" si="10"/>
        <v>0</v>
      </c>
      <c r="N105" s="93">
        <f t="shared" si="11"/>
        <v>0</v>
      </c>
      <c r="O105" s="93"/>
    </row>
    <row r="106" spans="1:15" ht="21" customHeight="1" x14ac:dyDescent="0.25">
      <c r="A106" s="58"/>
      <c r="B106" s="95"/>
      <c r="C106" s="95"/>
      <c r="D106" s="95"/>
      <c r="E106" s="95"/>
      <c r="F106" s="95"/>
      <c r="G106" s="95"/>
      <c r="H106" s="95"/>
      <c r="I106" s="110">
        <v>0</v>
      </c>
      <c r="J106" s="110"/>
      <c r="K106" s="96">
        <v>0</v>
      </c>
      <c r="L106" s="96"/>
      <c r="M106" s="59">
        <f t="shared" si="10"/>
        <v>0</v>
      </c>
      <c r="N106" s="93">
        <f t="shared" si="11"/>
        <v>0</v>
      </c>
      <c r="O106" s="93"/>
    </row>
    <row r="107" spans="1:15" ht="21" customHeight="1" x14ac:dyDescent="0.25">
      <c r="A107" s="58"/>
      <c r="B107" s="95"/>
      <c r="C107" s="95"/>
      <c r="D107" s="95"/>
      <c r="E107" s="95"/>
      <c r="F107" s="95"/>
      <c r="G107" s="95"/>
      <c r="H107" s="95"/>
      <c r="I107" s="110">
        <v>0</v>
      </c>
      <c r="J107" s="110"/>
      <c r="K107" s="96">
        <v>0</v>
      </c>
      <c r="L107" s="96"/>
      <c r="M107" s="59">
        <f t="shared" si="10"/>
        <v>0</v>
      </c>
      <c r="N107" s="93">
        <f t="shared" si="11"/>
        <v>0</v>
      </c>
      <c r="O107" s="93"/>
    </row>
    <row r="108" spans="1:15" ht="21" customHeight="1" x14ac:dyDescent="0.25">
      <c r="A108" s="58"/>
      <c r="B108" s="95"/>
      <c r="C108" s="95"/>
      <c r="D108" s="95"/>
      <c r="E108" s="95"/>
      <c r="F108" s="95"/>
      <c r="G108" s="95"/>
      <c r="H108" s="95"/>
      <c r="I108" s="110">
        <v>0</v>
      </c>
      <c r="J108" s="110"/>
      <c r="K108" s="96">
        <v>0</v>
      </c>
      <c r="L108" s="96"/>
      <c r="M108" s="59">
        <f t="shared" si="10"/>
        <v>0</v>
      </c>
      <c r="N108" s="93">
        <f t="shared" si="11"/>
        <v>0</v>
      </c>
      <c r="O108" s="93"/>
    </row>
    <row r="109" spans="1:15" ht="21" customHeight="1" x14ac:dyDescent="0.25">
      <c r="A109" s="58"/>
      <c r="B109" s="95"/>
      <c r="C109" s="95"/>
      <c r="D109" s="95"/>
      <c r="E109" s="95"/>
      <c r="F109" s="95"/>
      <c r="G109" s="95"/>
      <c r="H109" s="95"/>
      <c r="I109" s="110">
        <v>0</v>
      </c>
      <c r="J109" s="110"/>
      <c r="K109" s="96">
        <v>0</v>
      </c>
      <c r="L109" s="96"/>
      <c r="M109" s="59">
        <f t="shared" si="10"/>
        <v>0</v>
      </c>
      <c r="N109" s="93">
        <f t="shared" si="11"/>
        <v>0</v>
      </c>
      <c r="O109" s="93"/>
    </row>
    <row r="110" spans="1:15" ht="21" customHeight="1" x14ac:dyDescent="0.25">
      <c r="A110" s="63"/>
      <c r="B110" s="63"/>
      <c r="C110" s="63"/>
      <c r="D110" s="63"/>
      <c r="E110" s="63"/>
      <c r="F110" s="63"/>
      <c r="G110" s="63"/>
      <c r="H110" s="63"/>
      <c r="I110" s="64"/>
      <c r="J110" s="64"/>
      <c r="K110" s="65"/>
      <c r="L110" s="65"/>
      <c r="M110" s="65"/>
      <c r="N110" s="88">
        <f>SUM(N70:O109)</f>
        <v>0</v>
      </c>
      <c r="O110" s="88"/>
    </row>
    <row r="111" spans="1:15" ht="16.5" customHeight="1" x14ac:dyDescent="0.25">
      <c r="A111" s="63"/>
      <c r="B111" s="63"/>
      <c r="C111" s="63"/>
      <c r="D111" s="63"/>
      <c r="E111" s="63"/>
      <c r="F111" s="63"/>
      <c r="G111" s="63"/>
      <c r="H111" s="63"/>
      <c r="I111" s="64"/>
      <c r="J111" s="64"/>
      <c r="K111" s="65"/>
      <c r="L111" s="65"/>
      <c r="M111" s="65"/>
      <c r="N111"/>
      <c r="O111"/>
    </row>
    <row r="112" spans="1:15" ht="17.2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64"/>
      <c r="J112" s="64"/>
      <c r="K112" s="65"/>
      <c r="L112" s="65"/>
      <c r="M112" s="65"/>
      <c r="N112" s="89" t="s">
        <v>49</v>
      </c>
      <c r="O112" s="89"/>
    </row>
    <row r="113" spans="1:15" ht="9.75" customHeight="1" x14ac:dyDescent="0.25">
      <c r="D113" s="16"/>
      <c r="E113" s="16"/>
      <c r="F113" s="16"/>
      <c r="G113" s="16"/>
      <c r="H113"/>
      <c r="I113"/>
      <c r="J113"/>
      <c r="K113"/>
      <c r="N113" s="89"/>
      <c r="O113" s="89"/>
    </row>
    <row r="114" spans="1:15" ht="8.25" customHeight="1" x14ac:dyDescent="0.25"/>
    <row r="115" spans="1:15" x14ac:dyDescent="0.25">
      <c r="A115" s="3" t="s">
        <v>71</v>
      </c>
    </row>
    <row r="116" spans="1:15" ht="8.25" customHeight="1" x14ac:dyDescent="0.25"/>
    <row r="117" spans="1:15" x14ac:dyDescent="0.25">
      <c r="A117" s="2" t="s">
        <v>216</v>
      </c>
    </row>
    <row r="118" spans="1:15" ht="37.5" customHeight="1" x14ac:dyDescent="0.25">
      <c r="A118" s="51" t="s">
        <v>34</v>
      </c>
      <c r="B118" s="108" t="s">
        <v>146</v>
      </c>
      <c r="C118" s="108"/>
      <c r="D118" s="50" t="s">
        <v>133</v>
      </c>
      <c r="E118" s="108" t="s">
        <v>131</v>
      </c>
      <c r="F118" s="108"/>
      <c r="G118" s="108"/>
      <c r="H118" s="108"/>
      <c r="I118" s="108" t="s">
        <v>151</v>
      </c>
      <c r="J118" s="108"/>
      <c r="K118" s="109" t="s">
        <v>152</v>
      </c>
      <c r="L118" s="109"/>
      <c r="M118" s="50"/>
      <c r="N118" s="108" t="s">
        <v>132</v>
      </c>
      <c r="O118" s="108"/>
    </row>
    <row r="119" spans="1:15" ht="21" customHeight="1" x14ac:dyDescent="0.25">
      <c r="A119" s="58"/>
      <c r="B119" s="94"/>
      <c r="C119" s="94"/>
      <c r="D119" s="66">
        <v>0</v>
      </c>
      <c r="E119" s="95"/>
      <c r="F119" s="95"/>
      <c r="G119" s="95"/>
      <c r="H119" s="95"/>
      <c r="I119" s="96">
        <v>0</v>
      </c>
      <c r="J119" s="96"/>
      <c r="K119" s="97">
        <v>0</v>
      </c>
      <c r="L119" s="97"/>
      <c r="M119" s="59">
        <f>A119</f>
        <v>0</v>
      </c>
      <c r="N119" s="93">
        <f>(I119*K119)*D119</f>
        <v>0</v>
      </c>
      <c r="O119" s="93"/>
    </row>
    <row r="120" spans="1:15" ht="21" customHeight="1" x14ac:dyDescent="0.25">
      <c r="A120" s="58"/>
      <c r="B120" s="94"/>
      <c r="C120" s="94"/>
      <c r="D120" s="66">
        <v>0</v>
      </c>
      <c r="E120" s="95"/>
      <c r="F120" s="95"/>
      <c r="G120" s="95"/>
      <c r="H120" s="95"/>
      <c r="I120" s="96">
        <v>0</v>
      </c>
      <c r="J120" s="96"/>
      <c r="K120" s="97">
        <v>0</v>
      </c>
      <c r="L120" s="97"/>
      <c r="M120" s="59">
        <f t="shared" ref="M120:M158" si="12">A120</f>
        <v>0</v>
      </c>
      <c r="N120" s="93">
        <f t="shared" ref="N120:N158" si="13">(I120*K120)*D120</f>
        <v>0</v>
      </c>
      <c r="O120" s="93"/>
    </row>
    <row r="121" spans="1:15" ht="21" customHeight="1" x14ac:dyDescent="0.25">
      <c r="A121" s="58"/>
      <c r="B121" s="94"/>
      <c r="C121" s="94"/>
      <c r="D121" s="66">
        <v>0</v>
      </c>
      <c r="E121" s="95"/>
      <c r="F121" s="95"/>
      <c r="G121" s="95"/>
      <c r="H121" s="95"/>
      <c r="I121" s="96">
        <v>0</v>
      </c>
      <c r="J121" s="96"/>
      <c r="K121" s="97">
        <v>0</v>
      </c>
      <c r="L121" s="97"/>
      <c r="M121" s="59">
        <f t="shared" si="12"/>
        <v>0</v>
      </c>
      <c r="N121" s="93">
        <f t="shared" si="13"/>
        <v>0</v>
      </c>
      <c r="O121" s="93"/>
    </row>
    <row r="122" spans="1:15" ht="21" customHeight="1" x14ac:dyDescent="0.25">
      <c r="A122" s="58"/>
      <c r="B122" s="94"/>
      <c r="C122" s="94"/>
      <c r="D122" s="66">
        <v>0</v>
      </c>
      <c r="E122" s="95"/>
      <c r="F122" s="95"/>
      <c r="G122" s="95"/>
      <c r="H122" s="95"/>
      <c r="I122" s="96">
        <v>0</v>
      </c>
      <c r="J122" s="96"/>
      <c r="K122" s="97">
        <v>0</v>
      </c>
      <c r="L122" s="97"/>
      <c r="M122" s="59">
        <f t="shared" si="12"/>
        <v>0</v>
      </c>
      <c r="N122" s="93">
        <f t="shared" si="13"/>
        <v>0</v>
      </c>
      <c r="O122" s="93"/>
    </row>
    <row r="123" spans="1:15" ht="21" customHeight="1" x14ac:dyDescent="0.25">
      <c r="A123" s="58"/>
      <c r="B123" s="94"/>
      <c r="C123" s="94"/>
      <c r="D123" s="66">
        <v>0</v>
      </c>
      <c r="E123" s="95"/>
      <c r="F123" s="95"/>
      <c r="G123" s="95"/>
      <c r="H123" s="95"/>
      <c r="I123" s="96">
        <v>0</v>
      </c>
      <c r="J123" s="96"/>
      <c r="K123" s="97">
        <v>0</v>
      </c>
      <c r="L123" s="97"/>
      <c r="M123" s="59">
        <f t="shared" si="12"/>
        <v>0</v>
      </c>
      <c r="N123" s="93">
        <f t="shared" si="13"/>
        <v>0</v>
      </c>
      <c r="O123" s="93"/>
    </row>
    <row r="124" spans="1:15" ht="21" customHeight="1" x14ac:dyDescent="0.25">
      <c r="A124" s="58"/>
      <c r="B124" s="94"/>
      <c r="C124" s="94"/>
      <c r="D124" s="66">
        <v>0</v>
      </c>
      <c r="E124" s="95"/>
      <c r="F124" s="95"/>
      <c r="G124" s="95"/>
      <c r="H124" s="95"/>
      <c r="I124" s="96">
        <v>0</v>
      </c>
      <c r="J124" s="96"/>
      <c r="K124" s="97">
        <v>0</v>
      </c>
      <c r="L124" s="97"/>
      <c r="M124" s="59">
        <f t="shared" si="12"/>
        <v>0</v>
      </c>
      <c r="N124" s="93">
        <f t="shared" si="13"/>
        <v>0</v>
      </c>
      <c r="O124" s="93"/>
    </row>
    <row r="125" spans="1:15" ht="21" customHeight="1" x14ac:dyDescent="0.25">
      <c r="A125" s="58"/>
      <c r="B125" s="94"/>
      <c r="C125" s="94"/>
      <c r="D125" s="66">
        <v>0</v>
      </c>
      <c r="E125" s="95"/>
      <c r="F125" s="95"/>
      <c r="G125" s="95"/>
      <c r="H125" s="95"/>
      <c r="I125" s="96">
        <v>0</v>
      </c>
      <c r="J125" s="96"/>
      <c r="K125" s="97">
        <v>0</v>
      </c>
      <c r="L125" s="97"/>
      <c r="M125" s="59">
        <f t="shared" si="12"/>
        <v>0</v>
      </c>
      <c r="N125" s="93">
        <f t="shared" si="13"/>
        <v>0</v>
      </c>
      <c r="O125" s="93"/>
    </row>
    <row r="126" spans="1:15" ht="21" customHeight="1" x14ac:dyDescent="0.25">
      <c r="A126" s="58"/>
      <c r="B126" s="94"/>
      <c r="C126" s="94"/>
      <c r="D126" s="66">
        <v>0</v>
      </c>
      <c r="E126" s="95"/>
      <c r="F126" s="95"/>
      <c r="G126" s="95"/>
      <c r="H126" s="95"/>
      <c r="I126" s="96">
        <v>0</v>
      </c>
      <c r="J126" s="96"/>
      <c r="K126" s="97">
        <v>0</v>
      </c>
      <c r="L126" s="97"/>
      <c r="M126" s="59">
        <f t="shared" si="12"/>
        <v>0</v>
      </c>
      <c r="N126" s="93">
        <f t="shared" si="13"/>
        <v>0</v>
      </c>
      <c r="O126" s="93"/>
    </row>
    <row r="127" spans="1:15" ht="21" customHeight="1" x14ac:dyDescent="0.25">
      <c r="A127" s="58"/>
      <c r="B127" s="94"/>
      <c r="C127" s="94"/>
      <c r="D127" s="66">
        <v>0</v>
      </c>
      <c r="E127" s="95"/>
      <c r="F127" s="95"/>
      <c r="G127" s="95"/>
      <c r="H127" s="95"/>
      <c r="I127" s="96">
        <v>0</v>
      </c>
      <c r="J127" s="96"/>
      <c r="K127" s="97">
        <v>0</v>
      </c>
      <c r="L127" s="97"/>
      <c r="M127" s="59">
        <f t="shared" si="12"/>
        <v>0</v>
      </c>
      <c r="N127" s="93">
        <f t="shared" si="13"/>
        <v>0</v>
      </c>
      <c r="O127" s="93"/>
    </row>
    <row r="128" spans="1:15" ht="21" customHeight="1" x14ac:dyDescent="0.25">
      <c r="A128" s="58"/>
      <c r="B128" s="94"/>
      <c r="C128" s="94"/>
      <c r="D128" s="66">
        <v>0</v>
      </c>
      <c r="E128" s="95"/>
      <c r="F128" s="95"/>
      <c r="G128" s="95"/>
      <c r="H128" s="95"/>
      <c r="I128" s="96">
        <v>0</v>
      </c>
      <c r="J128" s="96"/>
      <c r="K128" s="97">
        <v>0</v>
      </c>
      <c r="L128" s="97"/>
      <c r="M128" s="59">
        <f t="shared" si="12"/>
        <v>0</v>
      </c>
      <c r="N128" s="93">
        <f t="shared" si="13"/>
        <v>0</v>
      </c>
      <c r="O128" s="93"/>
    </row>
    <row r="129" spans="1:15" ht="21" customHeight="1" x14ac:dyDescent="0.25">
      <c r="A129" s="58"/>
      <c r="B129" s="94"/>
      <c r="C129" s="94"/>
      <c r="D129" s="66">
        <v>0</v>
      </c>
      <c r="E129" s="95"/>
      <c r="F129" s="95"/>
      <c r="G129" s="95"/>
      <c r="H129" s="95"/>
      <c r="I129" s="96">
        <v>0</v>
      </c>
      <c r="J129" s="96"/>
      <c r="K129" s="97">
        <v>0</v>
      </c>
      <c r="L129" s="97"/>
      <c r="M129" s="59">
        <f t="shared" si="12"/>
        <v>0</v>
      </c>
      <c r="N129" s="93">
        <f t="shared" si="13"/>
        <v>0</v>
      </c>
      <c r="O129" s="93"/>
    </row>
    <row r="130" spans="1:15" ht="21" customHeight="1" x14ac:dyDescent="0.25">
      <c r="A130" s="58"/>
      <c r="B130" s="94"/>
      <c r="C130" s="94"/>
      <c r="D130" s="66">
        <v>0</v>
      </c>
      <c r="E130" s="95"/>
      <c r="F130" s="95"/>
      <c r="G130" s="95"/>
      <c r="H130" s="95"/>
      <c r="I130" s="96">
        <v>0</v>
      </c>
      <c r="J130" s="96"/>
      <c r="K130" s="97">
        <v>0</v>
      </c>
      <c r="L130" s="97"/>
      <c r="M130" s="59">
        <f t="shared" si="12"/>
        <v>0</v>
      </c>
      <c r="N130" s="93">
        <f t="shared" si="13"/>
        <v>0</v>
      </c>
      <c r="O130" s="93"/>
    </row>
    <row r="131" spans="1:15" ht="21" customHeight="1" x14ac:dyDescent="0.25">
      <c r="A131" s="58"/>
      <c r="B131" s="94"/>
      <c r="C131" s="94"/>
      <c r="D131" s="66">
        <v>0</v>
      </c>
      <c r="E131" s="95"/>
      <c r="F131" s="95"/>
      <c r="G131" s="95"/>
      <c r="H131" s="95"/>
      <c r="I131" s="96">
        <v>0</v>
      </c>
      <c r="J131" s="96"/>
      <c r="K131" s="97">
        <v>0</v>
      </c>
      <c r="L131" s="97"/>
      <c r="M131" s="59">
        <f t="shared" si="12"/>
        <v>0</v>
      </c>
      <c r="N131" s="93">
        <f t="shared" si="13"/>
        <v>0</v>
      </c>
      <c r="O131" s="93"/>
    </row>
    <row r="132" spans="1:15" ht="21" customHeight="1" x14ac:dyDescent="0.25">
      <c r="A132" s="58"/>
      <c r="B132" s="94"/>
      <c r="C132" s="94"/>
      <c r="D132" s="66">
        <v>0</v>
      </c>
      <c r="E132" s="95"/>
      <c r="F132" s="95"/>
      <c r="G132" s="95"/>
      <c r="H132" s="95"/>
      <c r="I132" s="96">
        <v>0</v>
      </c>
      <c r="J132" s="96"/>
      <c r="K132" s="97">
        <v>0</v>
      </c>
      <c r="L132" s="97"/>
      <c r="M132" s="59">
        <f t="shared" si="12"/>
        <v>0</v>
      </c>
      <c r="N132" s="93">
        <f t="shared" si="13"/>
        <v>0</v>
      </c>
      <c r="O132" s="93"/>
    </row>
    <row r="133" spans="1:15" ht="21" customHeight="1" x14ac:dyDescent="0.25">
      <c r="A133" s="58"/>
      <c r="B133" s="94"/>
      <c r="C133" s="94"/>
      <c r="D133" s="66">
        <v>0</v>
      </c>
      <c r="E133" s="95"/>
      <c r="F133" s="95"/>
      <c r="G133" s="95"/>
      <c r="H133" s="95"/>
      <c r="I133" s="96">
        <v>0</v>
      </c>
      <c r="J133" s="96"/>
      <c r="K133" s="97">
        <v>0</v>
      </c>
      <c r="L133" s="97"/>
      <c r="M133" s="59">
        <f t="shared" si="12"/>
        <v>0</v>
      </c>
      <c r="N133" s="93">
        <f t="shared" si="13"/>
        <v>0</v>
      </c>
      <c r="O133" s="93"/>
    </row>
    <row r="134" spans="1:15" ht="21" customHeight="1" x14ac:dyDescent="0.25">
      <c r="A134" s="58"/>
      <c r="B134" s="94"/>
      <c r="C134" s="94"/>
      <c r="D134" s="66">
        <v>0</v>
      </c>
      <c r="E134" s="95"/>
      <c r="F134" s="95"/>
      <c r="G134" s="95"/>
      <c r="H134" s="95"/>
      <c r="I134" s="96">
        <v>0</v>
      </c>
      <c r="J134" s="96"/>
      <c r="K134" s="97">
        <v>0</v>
      </c>
      <c r="L134" s="97"/>
      <c r="M134" s="59">
        <f t="shared" si="12"/>
        <v>0</v>
      </c>
      <c r="N134" s="93">
        <f t="shared" si="13"/>
        <v>0</v>
      </c>
      <c r="O134" s="93"/>
    </row>
    <row r="135" spans="1:15" ht="21" customHeight="1" x14ac:dyDescent="0.25">
      <c r="A135" s="58"/>
      <c r="B135" s="94"/>
      <c r="C135" s="94"/>
      <c r="D135" s="66">
        <v>0</v>
      </c>
      <c r="E135" s="95"/>
      <c r="F135" s="95"/>
      <c r="G135" s="95"/>
      <c r="H135" s="95"/>
      <c r="I135" s="96">
        <v>0</v>
      </c>
      <c r="J135" s="96"/>
      <c r="K135" s="97">
        <v>0</v>
      </c>
      <c r="L135" s="97"/>
      <c r="M135" s="59">
        <f t="shared" si="12"/>
        <v>0</v>
      </c>
      <c r="N135" s="93">
        <f t="shared" si="13"/>
        <v>0</v>
      </c>
      <c r="O135" s="93"/>
    </row>
    <row r="136" spans="1:15" ht="21" customHeight="1" x14ac:dyDescent="0.25">
      <c r="A136" s="58"/>
      <c r="B136" s="94"/>
      <c r="C136" s="94"/>
      <c r="D136" s="66">
        <v>0</v>
      </c>
      <c r="E136" s="95"/>
      <c r="F136" s="95"/>
      <c r="G136" s="95"/>
      <c r="H136" s="95"/>
      <c r="I136" s="96">
        <v>0</v>
      </c>
      <c r="J136" s="96"/>
      <c r="K136" s="97">
        <v>0</v>
      </c>
      <c r="L136" s="97"/>
      <c r="M136" s="59">
        <f t="shared" si="12"/>
        <v>0</v>
      </c>
      <c r="N136" s="93">
        <f t="shared" si="13"/>
        <v>0</v>
      </c>
      <c r="O136" s="93"/>
    </row>
    <row r="137" spans="1:15" ht="21" customHeight="1" x14ac:dyDescent="0.25">
      <c r="A137" s="58"/>
      <c r="B137" s="94"/>
      <c r="C137" s="94"/>
      <c r="D137" s="66">
        <v>0</v>
      </c>
      <c r="E137" s="95"/>
      <c r="F137" s="95"/>
      <c r="G137" s="95"/>
      <c r="H137" s="95"/>
      <c r="I137" s="96">
        <v>0</v>
      </c>
      <c r="J137" s="96"/>
      <c r="K137" s="97">
        <v>0</v>
      </c>
      <c r="L137" s="97"/>
      <c r="M137" s="59">
        <f t="shared" si="12"/>
        <v>0</v>
      </c>
      <c r="N137" s="93">
        <f t="shared" si="13"/>
        <v>0</v>
      </c>
      <c r="O137" s="93"/>
    </row>
    <row r="138" spans="1:15" ht="21" customHeight="1" x14ac:dyDescent="0.25">
      <c r="A138" s="58"/>
      <c r="B138" s="94"/>
      <c r="C138" s="94"/>
      <c r="D138" s="66">
        <v>0</v>
      </c>
      <c r="E138" s="95"/>
      <c r="F138" s="95"/>
      <c r="G138" s="95"/>
      <c r="H138" s="95"/>
      <c r="I138" s="96">
        <v>0</v>
      </c>
      <c r="J138" s="96"/>
      <c r="K138" s="97">
        <v>0</v>
      </c>
      <c r="L138" s="97"/>
      <c r="M138" s="59">
        <f t="shared" si="12"/>
        <v>0</v>
      </c>
      <c r="N138" s="93">
        <f t="shared" si="13"/>
        <v>0</v>
      </c>
      <c r="O138" s="93"/>
    </row>
    <row r="139" spans="1:15" ht="21" customHeight="1" x14ac:dyDescent="0.25">
      <c r="A139" s="58"/>
      <c r="B139" s="94"/>
      <c r="C139" s="94"/>
      <c r="D139" s="66">
        <v>0</v>
      </c>
      <c r="E139" s="95"/>
      <c r="F139" s="95"/>
      <c r="G139" s="95"/>
      <c r="H139" s="95"/>
      <c r="I139" s="96">
        <v>0</v>
      </c>
      <c r="J139" s="96"/>
      <c r="K139" s="97">
        <v>0</v>
      </c>
      <c r="L139" s="97"/>
      <c r="M139" s="59">
        <f t="shared" si="12"/>
        <v>0</v>
      </c>
      <c r="N139" s="93">
        <f t="shared" si="13"/>
        <v>0</v>
      </c>
      <c r="O139" s="93"/>
    </row>
    <row r="140" spans="1:15" ht="21" customHeight="1" x14ac:dyDescent="0.25">
      <c r="A140" s="58"/>
      <c r="B140" s="94"/>
      <c r="C140" s="94"/>
      <c r="D140" s="66">
        <v>0</v>
      </c>
      <c r="E140" s="95"/>
      <c r="F140" s="95"/>
      <c r="G140" s="95"/>
      <c r="H140" s="95"/>
      <c r="I140" s="96">
        <v>0</v>
      </c>
      <c r="J140" s="96"/>
      <c r="K140" s="97">
        <v>0</v>
      </c>
      <c r="L140" s="97"/>
      <c r="M140" s="59">
        <f t="shared" si="12"/>
        <v>0</v>
      </c>
      <c r="N140" s="93">
        <f t="shared" si="13"/>
        <v>0</v>
      </c>
      <c r="O140" s="93"/>
    </row>
    <row r="141" spans="1:15" ht="21" customHeight="1" x14ac:dyDescent="0.25">
      <c r="A141" s="58"/>
      <c r="B141" s="94"/>
      <c r="C141" s="94"/>
      <c r="D141" s="66">
        <v>0</v>
      </c>
      <c r="E141" s="95"/>
      <c r="F141" s="95"/>
      <c r="G141" s="95"/>
      <c r="H141" s="95"/>
      <c r="I141" s="96">
        <v>0</v>
      </c>
      <c r="J141" s="96"/>
      <c r="K141" s="97">
        <v>0</v>
      </c>
      <c r="L141" s="97"/>
      <c r="M141" s="59">
        <f t="shared" si="12"/>
        <v>0</v>
      </c>
      <c r="N141" s="93">
        <f t="shared" si="13"/>
        <v>0</v>
      </c>
      <c r="O141" s="93"/>
    </row>
    <row r="142" spans="1:15" ht="21" customHeight="1" x14ac:dyDescent="0.25">
      <c r="A142" s="58"/>
      <c r="B142" s="94"/>
      <c r="C142" s="94"/>
      <c r="D142" s="66">
        <v>0</v>
      </c>
      <c r="E142" s="95"/>
      <c r="F142" s="95"/>
      <c r="G142" s="95"/>
      <c r="H142" s="95"/>
      <c r="I142" s="96">
        <v>0</v>
      </c>
      <c r="J142" s="96"/>
      <c r="K142" s="97">
        <v>0</v>
      </c>
      <c r="L142" s="97"/>
      <c r="M142" s="59">
        <f t="shared" si="12"/>
        <v>0</v>
      </c>
      <c r="N142" s="93">
        <f t="shared" si="13"/>
        <v>0</v>
      </c>
      <c r="O142" s="93"/>
    </row>
    <row r="143" spans="1:15" ht="21" customHeight="1" x14ac:dyDescent="0.25">
      <c r="A143" s="58"/>
      <c r="B143" s="94"/>
      <c r="C143" s="94"/>
      <c r="D143" s="66">
        <v>0</v>
      </c>
      <c r="E143" s="95"/>
      <c r="F143" s="95"/>
      <c r="G143" s="95"/>
      <c r="H143" s="95"/>
      <c r="I143" s="96">
        <v>0</v>
      </c>
      <c r="J143" s="96"/>
      <c r="K143" s="97">
        <v>0</v>
      </c>
      <c r="L143" s="97"/>
      <c r="M143" s="59">
        <f t="shared" si="12"/>
        <v>0</v>
      </c>
      <c r="N143" s="93">
        <f t="shared" si="13"/>
        <v>0</v>
      </c>
      <c r="O143" s="93"/>
    </row>
    <row r="144" spans="1:15" ht="21" customHeight="1" x14ac:dyDescent="0.25">
      <c r="A144" s="58"/>
      <c r="B144" s="94"/>
      <c r="C144" s="94"/>
      <c r="D144" s="66">
        <v>0</v>
      </c>
      <c r="E144" s="95"/>
      <c r="F144" s="95"/>
      <c r="G144" s="95"/>
      <c r="H144" s="95"/>
      <c r="I144" s="96">
        <v>0</v>
      </c>
      <c r="J144" s="96"/>
      <c r="K144" s="97">
        <v>0</v>
      </c>
      <c r="L144" s="97"/>
      <c r="M144" s="59">
        <f t="shared" si="12"/>
        <v>0</v>
      </c>
      <c r="N144" s="93">
        <f t="shared" si="13"/>
        <v>0</v>
      </c>
      <c r="O144" s="93"/>
    </row>
    <row r="145" spans="1:15" ht="21" customHeight="1" x14ac:dyDescent="0.25">
      <c r="A145" s="58"/>
      <c r="B145" s="94"/>
      <c r="C145" s="94"/>
      <c r="D145" s="66">
        <v>0</v>
      </c>
      <c r="E145" s="95"/>
      <c r="F145" s="95"/>
      <c r="G145" s="95"/>
      <c r="H145" s="95"/>
      <c r="I145" s="96">
        <v>0</v>
      </c>
      <c r="J145" s="96"/>
      <c r="K145" s="97">
        <v>0</v>
      </c>
      <c r="L145" s="97"/>
      <c r="M145" s="59">
        <f t="shared" si="12"/>
        <v>0</v>
      </c>
      <c r="N145" s="93">
        <f t="shared" si="13"/>
        <v>0</v>
      </c>
      <c r="O145" s="93"/>
    </row>
    <row r="146" spans="1:15" ht="21" customHeight="1" x14ac:dyDescent="0.25">
      <c r="A146" s="58"/>
      <c r="B146" s="94"/>
      <c r="C146" s="94"/>
      <c r="D146" s="66">
        <v>0</v>
      </c>
      <c r="E146" s="95"/>
      <c r="F146" s="95"/>
      <c r="G146" s="95"/>
      <c r="H146" s="95"/>
      <c r="I146" s="96">
        <v>0</v>
      </c>
      <c r="J146" s="96"/>
      <c r="K146" s="97">
        <v>0</v>
      </c>
      <c r="L146" s="97"/>
      <c r="M146" s="59">
        <f t="shared" si="12"/>
        <v>0</v>
      </c>
      <c r="N146" s="93">
        <f t="shared" si="13"/>
        <v>0</v>
      </c>
      <c r="O146" s="93"/>
    </row>
    <row r="147" spans="1:15" ht="21" customHeight="1" x14ac:dyDescent="0.25">
      <c r="A147" s="58"/>
      <c r="B147" s="94"/>
      <c r="C147" s="94"/>
      <c r="D147" s="66">
        <v>0</v>
      </c>
      <c r="E147" s="95"/>
      <c r="F147" s="95"/>
      <c r="G147" s="95"/>
      <c r="H147" s="95"/>
      <c r="I147" s="96">
        <v>0</v>
      </c>
      <c r="J147" s="96"/>
      <c r="K147" s="97">
        <v>0</v>
      </c>
      <c r="L147" s="97"/>
      <c r="M147" s="59">
        <f t="shared" si="12"/>
        <v>0</v>
      </c>
      <c r="N147" s="93">
        <f t="shared" si="13"/>
        <v>0</v>
      </c>
      <c r="O147" s="93"/>
    </row>
    <row r="148" spans="1:15" ht="21" customHeight="1" x14ac:dyDescent="0.25">
      <c r="A148" s="58"/>
      <c r="B148" s="94"/>
      <c r="C148" s="94"/>
      <c r="D148" s="66">
        <v>0</v>
      </c>
      <c r="E148" s="95"/>
      <c r="F148" s="95"/>
      <c r="G148" s="95"/>
      <c r="H148" s="95"/>
      <c r="I148" s="96">
        <v>0</v>
      </c>
      <c r="J148" s="96"/>
      <c r="K148" s="97">
        <v>0</v>
      </c>
      <c r="L148" s="97"/>
      <c r="M148" s="59">
        <f t="shared" si="12"/>
        <v>0</v>
      </c>
      <c r="N148" s="93">
        <f t="shared" si="13"/>
        <v>0</v>
      </c>
      <c r="O148" s="93"/>
    </row>
    <row r="149" spans="1:15" ht="21" customHeight="1" x14ac:dyDescent="0.25">
      <c r="A149" s="58"/>
      <c r="B149" s="94"/>
      <c r="C149" s="94"/>
      <c r="D149" s="66">
        <v>0</v>
      </c>
      <c r="E149" s="95"/>
      <c r="F149" s="95"/>
      <c r="G149" s="95"/>
      <c r="H149" s="95"/>
      <c r="I149" s="96">
        <v>0</v>
      </c>
      <c r="J149" s="96"/>
      <c r="K149" s="97">
        <v>0</v>
      </c>
      <c r="L149" s="97"/>
      <c r="M149" s="59">
        <f t="shared" si="12"/>
        <v>0</v>
      </c>
      <c r="N149" s="93">
        <f t="shared" si="13"/>
        <v>0</v>
      </c>
      <c r="O149" s="93"/>
    </row>
    <row r="150" spans="1:15" ht="21" customHeight="1" x14ac:dyDescent="0.25">
      <c r="A150" s="58"/>
      <c r="B150" s="94"/>
      <c r="C150" s="94"/>
      <c r="D150" s="66">
        <v>0</v>
      </c>
      <c r="E150" s="95"/>
      <c r="F150" s="95"/>
      <c r="G150" s="95"/>
      <c r="H150" s="95"/>
      <c r="I150" s="96">
        <v>0</v>
      </c>
      <c r="J150" s="96"/>
      <c r="K150" s="97">
        <v>0</v>
      </c>
      <c r="L150" s="97"/>
      <c r="M150" s="59">
        <f t="shared" si="12"/>
        <v>0</v>
      </c>
      <c r="N150" s="93">
        <f t="shared" si="13"/>
        <v>0</v>
      </c>
      <c r="O150" s="93"/>
    </row>
    <row r="151" spans="1:15" ht="21" customHeight="1" x14ac:dyDescent="0.25">
      <c r="A151" s="58"/>
      <c r="B151" s="94"/>
      <c r="C151" s="94"/>
      <c r="D151" s="66">
        <v>0</v>
      </c>
      <c r="E151" s="95"/>
      <c r="F151" s="95"/>
      <c r="G151" s="95"/>
      <c r="H151" s="95"/>
      <c r="I151" s="96">
        <v>0</v>
      </c>
      <c r="J151" s="96"/>
      <c r="K151" s="97">
        <v>0</v>
      </c>
      <c r="L151" s="97"/>
      <c r="M151" s="59">
        <f t="shared" si="12"/>
        <v>0</v>
      </c>
      <c r="N151" s="93">
        <f t="shared" si="13"/>
        <v>0</v>
      </c>
      <c r="O151" s="93"/>
    </row>
    <row r="152" spans="1:15" ht="21" customHeight="1" x14ac:dyDescent="0.25">
      <c r="A152" s="58"/>
      <c r="B152" s="94"/>
      <c r="C152" s="94"/>
      <c r="D152" s="66">
        <v>0</v>
      </c>
      <c r="E152" s="95"/>
      <c r="F152" s="95"/>
      <c r="G152" s="95"/>
      <c r="H152" s="95"/>
      <c r="I152" s="96">
        <v>0</v>
      </c>
      <c r="J152" s="96"/>
      <c r="K152" s="97">
        <v>0</v>
      </c>
      <c r="L152" s="97"/>
      <c r="M152" s="59">
        <f t="shared" si="12"/>
        <v>0</v>
      </c>
      <c r="N152" s="93">
        <f t="shared" si="13"/>
        <v>0</v>
      </c>
      <c r="O152" s="93"/>
    </row>
    <row r="153" spans="1:15" ht="21" customHeight="1" x14ac:dyDescent="0.25">
      <c r="A153" s="58"/>
      <c r="B153" s="94"/>
      <c r="C153" s="94"/>
      <c r="D153" s="66">
        <v>0</v>
      </c>
      <c r="E153" s="95"/>
      <c r="F153" s="95"/>
      <c r="G153" s="95"/>
      <c r="H153" s="95"/>
      <c r="I153" s="96">
        <v>0</v>
      </c>
      <c r="J153" s="96"/>
      <c r="K153" s="97">
        <v>0</v>
      </c>
      <c r="L153" s="97"/>
      <c r="M153" s="59">
        <f t="shared" si="12"/>
        <v>0</v>
      </c>
      <c r="N153" s="93">
        <f t="shared" si="13"/>
        <v>0</v>
      </c>
      <c r="O153" s="93"/>
    </row>
    <row r="154" spans="1:15" ht="21" customHeight="1" x14ac:dyDescent="0.25">
      <c r="A154" s="58"/>
      <c r="B154" s="94"/>
      <c r="C154" s="94"/>
      <c r="D154" s="66">
        <v>0</v>
      </c>
      <c r="E154" s="95"/>
      <c r="F154" s="95"/>
      <c r="G154" s="95"/>
      <c r="H154" s="95"/>
      <c r="I154" s="96">
        <v>0</v>
      </c>
      <c r="J154" s="96"/>
      <c r="K154" s="97">
        <v>0</v>
      </c>
      <c r="L154" s="97"/>
      <c r="M154" s="59">
        <f t="shared" si="12"/>
        <v>0</v>
      </c>
      <c r="N154" s="93">
        <f t="shared" si="13"/>
        <v>0</v>
      </c>
      <c r="O154" s="93"/>
    </row>
    <row r="155" spans="1:15" ht="21" customHeight="1" x14ac:dyDescent="0.25">
      <c r="A155" s="58"/>
      <c r="B155" s="94"/>
      <c r="C155" s="94"/>
      <c r="D155" s="66">
        <v>0</v>
      </c>
      <c r="E155" s="95"/>
      <c r="F155" s="95"/>
      <c r="G155" s="95"/>
      <c r="H155" s="95"/>
      <c r="I155" s="96">
        <v>0</v>
      </c>
      <c r="J155" s="96"/>
      <c r="K155" s="97">
        <v>0</v>
      </c>
      <c r="L155" s="97"/>
      <c r="M155" s="59">
        <f t="shared" si="12"/>
        <v>0</v>
      </c>
      <c r="N155" s="93">
        <f t="shared" si="13"/>
        <v>0</v>
      </c>
      <c r="O155" s="93"/>
    </row>
    <row r="156" spans="1:15" ht="21" customHeight="1" x14ac:dyDescent="0.25">
      <c r="A156" s="58"/>
      <c r="B156" s="94"/>
      <c r="C156" s="94"/>
      <c r="D156" s="66">
        <v>0</v>
      </c>
      <c r="E156" s="95"/>
      <c r="F156" s="95"/>
      <c r="G156" s="95"/>
      <c r="H156" s="95"/>
      <c r="I156" s="96">
        <v>0</v>
      </c>
      <c r="J156" s="96"/>
      <c r="K156" s="97">
        <v>0</v>
      </c>
      <c r="L156" s="97"/>
      <c r="M156" s="59">
        <f t="shared" si="12"/>
        <v>0</v>
      </c>
      <c r="N156" s="93">
        <f t="shared" si="13"/>
        <v>0</v>
      </c>
      <c r="O156" s="93"/>
    </row>
    <row r="157" spans="1:15" ht="21" customHeight="1" x14ac:dyDescent="0.25">
      <c r="A157" s="58"/>
      <c r="B157" s="94"/>
      <c r="C157" s="94"/>
      <c r="D157" s="66">
        <v>0</v>
      </c>
      <c r="E157" s="95"/>
      <c r="F157" s="95"/>
      <c r="G157" s="95"/>
      <c r="H157" s="95"/>
      <c r="I157" s="96">
        <v>0</v>
      </c>
      <c r="J157" s="96"/>
      <c r="K157" s="97">
        <v>0</v>
      </c>
      <c r="L157" s="97"/>
      <c r="M157" s="59">
        <f t="shared" si="12"/>
        <v>0</v>
      </c>
      <c r="N157" s="93">
        <f t="shared" si="13"/>
        <v>0</v>
      </c>
      <c r="O157" s="93"/>
    </row>
    <row r="158" spans="1:15" ht="21" customHeight="1" x14ac:dyDescent="0.25">
      <c r="A158" s="58"/>
      <c r="B158" s="94"/>
      <c r="C158" s="94"/>
      <c r="D158" s="66">
        <v>0</v>
      </c>
      <c r="E158" s="95"/>
      <c r="F158" s="95"/>
      <c r="G158" s="95"/>
      <c r="H158" s="95"/>
      <c r="I158" s="96">
        <v>0</v>
      </c>
      <c r="J158" s="96"/>
      <c r="K158" s="97">
        <v>0</v>
      </c>
      <c r="L158" s="97"/>
      <c r="M158" s="59">
        <f t="shared" si="12"/>
        <v>0</v>
      </c>
      <c r="N158" s="93">
        <f t="shared" si="13"/>
        <v>0</v>
      </c>
      <c r="O158" s="93"/>
    </row>
    <row r="159" spans="1:15" ht="21" customHeight="1" x14ac:dyDescent="0.25">
      <c r="I159" s="64"/>
      <c r="J159" s="65"/>
      <c r="K159" s="65"/>
      <c r="L159" s="64"/>
      <c r="M159" s="64"/>
      <c r="N159" s="88">
        <f>SUM(N119:O158)</f>
        <v>0</v>
      </c>
      <c r="O159" s="88"/>
    </row>
    <row r="160" spans="1:15" ht="13.5" customHeight="1" x14ac:dyDescent="0.25">
      <c r="I160" s="64"/>
      <c r="J160" s="65"/>
      <c r="K160" s="65"/>
      <c r="L160" s="64"/>
      <c r="M160" s="64"/>
      <c r="N160"/>
      <c r="O160"/>
    </row>
    <row r="161" spans="1:15" ht="16.5" customHeight="1" x14ac:dyDescent="0.25">
      <c r="I161" s="64"/>
      <c r="J161" s="65"/>
      <c r="K161" s="65"/>
      <c r="L161" s="64"/>
      <c r="M161" s="64"/>
      <c r="N161" s="89" t="s">
        <v>60</v>
      </c>
      <c r="O161" s="89"/>
    </row>
    <row r="162" spans="1:15" ht="13.5" customHeight="1" x14ac:dyDescent="0.25">
      <c r="I162" s="64"/>
      <c r="J162" s="65"/>
      <c r="K162" s="65"/>
      <c r="L162" s="64"/>
      <c r="M162" s="64"/>
      <c r="N162" s="62"/>
      <c r="O162" s="62"/>
    </row>
    <row r="163" spans="1:15" ht="17.25" customHeight="1" x14ac:dyDescent="0.25">
      <c r="N163" s="89"/>
      <c r="O163" s="89"/>
    </row>
    <row r="164" spans="1:15" x14ac:dyDescent="0.25">
      <c r="A164" s="3" t="s">
        <v>1</v>
      </c>
    </row>
    <row r="165" spans="1:15" ht="8.25" customHeight="1" x14ac:dyDescent="0.25"/>
    <row r="166" spans="1:15" ht="24" customHeight="1" x14ac:dyDescent="0.25">
      <c r="C166" s="104" t="s">
        <v>2</v>
      </c>
      <c r="D166" s="104"/>
      <c r="E166" s="104"/>
      <c r="F166" s="104"/>
      <c r="G166" s="104"/>
      <c r="H166" s="104" t="s">
        <v>141</v>
      </c>
      <c r="I166" s="104"/>
      <c r="J166" s="104"/>
      <c r="K166" s="104"/>
      <c r="L166" s="104"/>
      <c r="M166" s="67"/>
    </row>
    <row r="167" spans="1:15" ht="24" customHeight="1" x14ac:dyDescent="0.25">
      <c r="C167" s="99" t="s">
        <v>5</v>
      </c>
      <c r="D167" s="99"/>
      <c r="E167" s="99"/>
      <c r="F167" s="99"/>
      <c r="G167" s="99"/>
      <c r="H167" s="93">
        <f>H60</f>
        <v>0</v>
      </c>
      <c r="I167" s="93"/>
      <c r="J167" s="93"/>
      <c r="K167" s="93"/>
      <c r="L167" s="93"/>
      <c r="M167" s="68"/>
      <c r="N167" s="105">
        <f>H170*30%</f>
        <v>0</v>
      </c>
      <c r="O167" s="106"/>
    </row>
    <row r="168" spans="1:15" ht="24" customHeight="1" x14ac:dyDescent="0.25">
      <c r="C168" s="99" t="s">
        <v>122</v>
      </c>
      <c r="D168" s="99"/>
      <c r="E168" s="99"/>
      <c r="F168" s="99"/>
      <c r="G168" s="99"/>
      <c r="H168" s="93">
        <f>N110</f>
        <v>0</v>
      </c>
      <c r="I168" s="93"/>
      <c r="J168" s="93"/>
      <c r="K168" s="93"/>
      <c r="L168" s="93"/>
      <c r="M168" s="68"/>
      <c r="N168" s="89"/>
      <c r="O168" s="89"/>
    </row>
    <row r="169" spans="1:15" ht="24" customHeight="1" x14ac:dyDescent="0.25">
      <c r="C169" s="99" t="s">
        <v>3</v>
      </c>
      <c r="D169" s="99"/>
      <c r="E169" s="99"/>
      <c r="F169" s="99"/>
      <c r="G169" s="99"/>
      <c r="H169" s="93">
        <f>N159</f>
        <v>0</v>
      </c>
      <c r="I169" s="93"/>
      <c r="J169" s="93"/>
      <c r="K169" s="93"/>
      <c r="L169" s="93"/>
      <c r="M169" s="68"/>
      <c r="N169" s="89"/>
      <c r="O169" s="89"/>
    </row>
    <row r="170" spans="1:15" ht="24" customHeight="1" x14ac:dyDescent="0.25">
      <c r="C170" s="104" t="s">
        <v>142</v>
      </c>
      <c r="D170" s="104"/>
      <c r="E170" s="104"/>
      <c r="F170" s="104"/>
      <c r="G170" s="104"/>
      <c r="H170" s="107">
        <f>H167+H168+H169</f>
        <v>0</v>
      </c>
      <c r="I170" s="107"/>
      <c r="J170" s="107"/>
      <c r="K170" s="107"/>
      <c r="L170" s="107"/>
      <c r="M170" s="69"/>
    </row>
    <row r="171" spans="1:15" ht="23.25" customHeight="1" x14ac:dyDescent="0.25">
      <c r="C171" s="16"/>
      <c r="D171" s="16"/>
      <c r="E171" s="16"/>
      <c r="F171" s="16"/>
      <c r="G171" s="16"/>
      <c r="H171"/>
      <c r="I171"/>
      <c r="J171"/>
      <c r="K171"/>
      <c r="L171"/>
      <c r="M171"/>
    </row>
    <row r="172" spans="1:15" x14ac:dyDescent="0.25">
      <c r="A172" s="3" t="s">
        <v>81</v>
      </c>
    </row>
    <row r="173" spans="1:15" ht="8.25" customHeight="1" x14ac:dyDescent="0.25">
      <c r="A173" s="57"/>
    </row>
    <row r="174" spans="1:15" x14ac:dyDescent="0.25">
      <c r="A174" s="2" t="s">
        <v>75</v>
      </c>
    </row>
    <row r="175" spans="1:15" ht="8.25" customHeight="1" x14ac:dyDescent="0.25">
      <c r="A175" s="10"/>
    </row>
    <row r="176" spans="1:15" ht="30" customHeight="1" x14ac:dyDescent="0.25">
      <c r="A176" s="98" t="s">
        <v>134</v>
      </c>
      <c r="B176" s="98"/>
      <c r="C176" s="97"/>
      <c r="D176" s="97"/>
      <c r="F176" s="98" t="s">
        <v>135</v>
      </c>
      <c r="G176" s="98"/>
      <c r="H176" s="97"/>
      <c r="I176" s="97"/>
      <c r="K176" s="98" t="s">
        <v>74</v>
      </c>
      <c r="L176" s="98"/>
      <c r="M176" s="12"/>
      <c r="N176" s="103">
        <f>C176+H176</f>
        <v>0</v>
      </c>
      <c r="O176" s="103"/>
    </row>
    <row r="177" spans="1:16" ht="8.25" customHeight="1" x14ac:dyDescent="0.25">
      <c r="A177" s="57"/>
    </row>
    <row r="178" spans="1:16" x14ac:dyDescent="0.25">
      <c r="A178" s="2" t="s">
        <v>76</v>
      </c>
    </row>
    <row r="179" spans="1:16" ht="8.25" customHeight="1" x14ac:dyDescent="0.25">
      <c r="A179" s="10"/>
    </row>
    <row r="180" spans="1:16" ht="30" customHeight="1" x14ac:dyDescent="0.25">
      <c r="A180" s="98" t="s">
        <v>134</v>
      </c>
      <c r="B180" s="98"/>
      <c r="C180" s="97"/>
      <c r="D180" s="97"/>
      <c r="F180" s="98" t="s">
        <v>135</v>
      </c>
      <c r="G180" s="98"/>
      <c r="H180" s="97"/>
      <c r="I180" s="97"/>
      <c r="K180" s="98" t="s">
        <v>74</v>
      </c>
      <c r="L180" s="98"/>
      <c r="M180" s="12"/>
      <c r="N180" s="103">
        <f>C180+H180</f>
        <v>0</v>
      </c>
      <c r="O180" s="103"/>
    </row>
    <row r="181" spans="1:16" ht="8.25" customHeight="1" x14ac:dyDescent="0.25">
      <c r="A181" s="10"/>
    </row>
    <row r="182" spans="1:16" x14ac:dyDescent="0.25">
      <c r="A182" s="100" t="s">
        <v>77</v>
      </c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</row>
    <row r="183" spans="1:16" ht="135" customHeight="1" x14ac:dyDescent="0.25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</row>
    <row r="184" spans="1:16" ht="7.5" customHeight="1" x14ac:dyDescent="0.2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</row>
    <row r="185" spans="1:16" x14ac:dyDescent="0.25">
      <c r="A185" s="100" t="s">
        <v>4</v>
      </c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</row>
    <row r="186" spans="1:16" ht="225" customHeight="1" x14ac:dyDescent="0.25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</row>
    <row r="187" spans="1:16" ht="9.75" customHeigh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</row>
    <row r="188" spans="1:16" x14ac:dyDescent="0.25">
      <c r="A188" s="2" t="s">
        <v>8</v>
      </c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6" ht="8.25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6" ht="30" customHeight="1" x14ac:dyDescent="0.25">
      <c r="A190" s="48" t="s">
        <v>9</v>
      </c>
      <c r="B190" s="45"/>
      <c r="C190" s="62"/>
      <c r="D190" s="102" t="s">
        <v>12</v>
      </c>
      <c r="E190" s="102"/>
      <c r="F190" s="45"/>
      <c r="H190" s="102" t="s">
        <v>10</v>
      </c>
      <c r="I190" s="102"/>
      <c r="J190" s="45"/>
      <c r="K190"/>
      <c r="L190" s="102" t="s">
        <v>11</v>
      </c>
      <c r="M190" s="102"/>
      <c r="N190" s="102"/>
      <c r="O190" s="45"/>
    </row>
    <row r="191" spans="1:16" ht="8.25" customHeight="1" x14ac:dyDescent="0.25">
      <c r="A191"/>
    </row>
    <row r="192" spans="1:16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 s="89" t="s">
        <v>7</v>
      </c>
      <c r="O192" s="89"/>
    </row>
    <row r="193" ht="14.25" customHeight="1" x14ac:dyDescent="0.25"/>
    <row r="194" ht="37.5" customHeight="1" x14ac:dyDescent="0.25"/>
    <row r="195" ht="37.5" customHeight="1" x14ac:dyDescent="0.25"/>
    <row r="196" ht="37.5" customHeight="1" x14ac:dyDescent="0.25"/>
    <row r="197" ht="37.5" customHeight="1" x14ac:dyDescent="0.25"/>
    <row r="198" ht="37.5" customHeight="1" x14ac:dyDescent="0.25"/>
  </sheetData>
  <sheetProtection sheet="1" objects="1" scenarios="1"/>
  <dataConsolidate/>
  <mergeCells count="578">
    <mergeCell ref="B12:H12"/>
    <mergeCell ref="I12:J12"/>
    <mergeCell ref="K12:L12"/>
    <mergeCell ref="N12:O12"/>
    <mergeCell ref="B13:H13"/>
    <mergeCell ref="I13:J13"/>
    <mergeCell ref="K13:L13"/>
    <mergeCell ref="N13:O13"/>
    <mergeCell ref="A4:O4"/>
    <mergeCell ref="A8:O8"/>
    <mergeCell ref="B11:H11"/>
    <mergeCell ref="I11:J11"/>
    <mergeCell ref="K11:L11"/>
    <mergeCell ref="N11:O11"/>
    <mergeCell ref="B16:H16"/>
    <mergeCell ref="I16:J16"/>
    <mergeCell ref="K16:L16"/>
    <mergeCell ref="N16:O16"/>
    <mergeCell ref="B17:H17"/>
    <mergeCell ref="I17:J17"/>
    <mergeCell ref="K17:L17"/>
    <mergeCell ref="N17:O17"/>
    <mergeCell ref="B14:H14"/>
    <mergeCell ref="I14:J14"/>
    <mergeCell ref="K14:L14"/>
    <mergeCell ref="N14:O14"/>
    <mergeCell ref="B15:H15"/>
    <mergeCell ref="I15:J15"/>
    <mergeCell ref="K15:L15"/>
    <mergeCell ref="N15:O15"/>
    <mergeCell ref="B20:H20"/>
    <mergeCell ref="I20:J20"/>
    <mergeCell ref="K20:L20"/>
    <mergeCell ref="N20:O20"/>
    <mergeCell ref="B21:H21"/>
    <mergeCell ref="I21:J21"/>
    <mergeCell ref="K21:L21"/>
    <mergeCell ref="N21:O21"/>
    <mergeCell ref="B18:H18"/>
    <mergeCell ref="I18:J18"/>
    <mergeCell ref="K18:L18"/>
    <mergeCell ref="N18:O18"/>
    <mergeCell ref="B19:H19"/>
    <mergeCell ref="I19:J19"/>
    <mergeCell ref="K19:L19"/>
    <mergeCell ref="N19:O19"/>
    <mergeCell ref="B24:H24"/>
    <mergeCell ref="I24:J24"/>
    <mergeCell ref="K24:L24"/>
    <mergeCell ref="N24:O24"/>
    <mergeCell ref="B25:H25"/>
    <mergeCell ref="I25:J25"/>
    <mergeCell ref="K25:L25"/>
    <mergeCell ref="N25:O25"/>
    <mergeCell ref="B22:H22"/>
    <mergeCell ref="I22:J22"/>
    <mergeCell ref="K22:L22"/>
    <mergeCell ref="N22:O22"/>
    <mergeCell ref="B23:H23"/>
    <mergeCell ref="I23:J23"/>
    <mergeCell ref="K23:L23"/>
    <mergeCell ref="N23:O23"/>
    <mergeCell ref="B28:H28"/>
    <mergeCell ref="I28:J28"/>
    <mergeCell ref="K28:L28"/>
    <mergeCell ref="N28:O28"/>
    <mergeCell ref="B29:H29"/>
    <mergeCell ref="I29:J29"/>
    <mergeCell ref="K29:L29"/>
    <mergeCell ref="N29:O29"/>
    <mergeCell ref="B26:H26"/>
    <mergeCell ref="I26:J26"/>
    <mergeCell ref="K26:L26"/>
    <mergeCell ref="N26:O26"/>
    <mergeCell ref="B27:H27"/>
    <mergeCell ref="I27:J27"/>
    <mergeCell ref="K27:L27"/>
    <mergeCell ref="N27:O27"/>
    <mergeCell ref="B32:H32"/>
    <mergeCell ref="I32:J32"/>
    <mergeCell ref="K32:L32"/>
    <mergeCell ref="N32:O32"/>
    <mergeCell ref="B33:H33"/>
    <mergeCell ref="I33:J33"/>
    <mergeCell ref="K33:L33"/>
    <mergeCell ref="N33:O33"/>
    <mergeCell ref="B30:H30"/>
    <mergeCell ref="I30:J30"/>
    <mergeCell ref="K30:L30"/>
    <mergeCell ref="N30:O30"/>
    <mergeCell ref="B31:H31"/>
    <mergeCell ref="I31:J31"/>
    <mergeCell ref="K31:L31"/>
    <mergeCell ref="N31:O31"/>
    <mergeCell ref="B36:H36"/>
    <mergeCell ref="I36:J36"/>
    <mergeCell ref="K36:L36"/>
    <mergeCell ref="N36:O36"/>
    <mergeCell ref="B37:H37"/>
    <mergeCell ref="I37:J37"/>
    <mergeCell ref="K37:L37"/>
    <mergeCell ref="N37:O37"/>
    <mergeCell ref="B34:H34"/>
    <mergeCell ref="I34:J34"/>
    <mergeCell ref="K34:L34"/>
    <mergeCell ref="N34:O34"/>
    <mergeCell ref="B35:H35"/>
    <mergeCell ref="I35:J35"/>
    <mergeCell ref="K35:L35"/>
    <mergeCell ref="N35:O35"/>
    <mergeCell ref="B38:H38"/>
    <mergeCell ref="I38:J38"/>
    <mergeCell ref="K38:L38"/>
    <mergeCell ref="N38:O38"/>
    <mergeCell ref="N39:O39"/>
    <mergeCell ref="B44:H44"/>
    <mergeCell ref="I44:J44"/>
    <mergeCell ref="K44:L44"/>
    <mergeCell ref="N44:O44"/>
    <mergeCell ref="B47:H47"/>
    <mergeCell ref="I47:J47"/>
    <mergeCell ref="K47:L47"/>
    <mergeCell ref="N47:O47"/>
    <mergeCell ref="B48:H48"/>
    <mergeCell ref="I48:J48"/>
    <mergeCell ref="K48:L48"/>
    <mergeCell ref="N48:O48"/>
    <mergeCell ref="B45:H45"/>
    <mergeCell ref="I45:J45"/>
    <mergeCell ref="K45:L45"/>
    <mergeCell ref="N45:O45"/>
    <mergeCell ref="B46:H46"/>
    <mergeCell ref="I46:J46"/>
    <mergeCell ref="K46:L46"/>
    <mergeCell ref="N46:O46"/>
    <mergeCell ref="B51:H51"/>
    <mergeCell ref="I51:J51"/>
    <mergeCell ref="K51:L51"/>
    <mergeCell ref="N51:O51"/>
    <mergeCell ref="B52:H52"/>
    <mergeCell ref="I52:J52"/>
    <mergeCell ref="K52:L52"/>
    <mergeCell ref="N52:O52"/>
    <mergeCell ref="B49:H49"/>
    <mergeCell ref="I49:J49"/>
    <mergeCell ref="K49:L49"/>
    <mergeCell ref="N49:O49"/>
    <mergeCell ref="B50:H50"/>
    <mergeCell ref="I50:J50"/>
    <mergeCell ref="K50:L50"/>
    <mergeCell ref="N50:O50"/>
    <mergeCell ref="N55:O55"/>
    <mergeCell ref="D57:G57"/>
    <mergeCell ref="H57:K57"/>
    <mergeCell ref="D58:G58"/>
    <mergeCell ref="H58:K58"/>
    <mergeCell ref="D59:G59"/>
    <mergeCell ref="H59:K59"/>
    <mergeCell ref="B53:H53"/>
    <mergeCell ref="I53:J53"/>
    <mergeCell ref="K53:L53"/>
    <mergeCell ref="N53:O53"/>
    <mergeCell ref="B54:H54"/>
    <mergeCell ref="I54:J54"/>
    <mergeCell ref="K54:L54"/>
    <mergeCell ref="N54:O54"/>
    <mergeCell ref="B70:H70"/>
    <mergeCell ref="I70:J70"/>
    <mergeCell ref="K70:L70"/>
    <mergeCell ref="N70:O70"/>
    <mergeCell ref="B71:H71"/>
    <mergeCell ref="I71:J71"/>
    <mergeCell ref="K71:L71"/>
    <mergeCell ref="N71:O71"/>
    <mergeCell ref="D60:G60"/>
    <mergeCell ref="H60:K60"/>
    <mergeCell ref="N61:O61"/>
    <mergeCell ref="N62:O62"/>
    <mergeCell ref="B69:H69"/>
    <mergeCell ref="I69:J69"/>
    <mergeCell ref="K69:L69"/>
    <mergeCell ref="N69:O69"/>
    <mergeCell ref="B74:H74"/>
    <mergeCell ref="I74:J74"/>
    <mergeCell ref="K74:L74"/>
    <mergeCell ref="N74:O74"/>
    <mergeCell ref="B75:H75"/>
    <mergeCell ref="I75:J75"/>
    <mergeCell ref="K75:L75"/>
    <mergeCell ref="N75:O75"/>
    <mergeCell ref="B72:H72"/>
    <mergeCell ref="I72:J72"/>
    <mergeCell ref="K72:L72"/>
    <mergeCell ref="N72:O72"/>
    <mergeCell ref="B73:H73"/>
    <mergeCell ref="I73:J73"/>
    <mergeCell ref="K73:L73"/>
    <mergeCell ref="N73:O73"/>
    <mergeCell ref="B78:H78"/>
    <mergeCell ref="I78:J78"/>
    <mergeCell ref="K78:L78"/>
    <mergeCell ref="N78:O78"/>
    <mergeCell ref="B79:H79"/>
    <mergeCell ref="I79:J79"/>
    <mergeCell ref="K79:L79"/>
    <mergeCell ref="N79:O79"/>
    <mergeCell ref="B76:H76"/>
    <mergeCell ref="I76:J76"/>
    <mergeCell ref="K76:L76"/>
    <mergeCell ref="N76:O76"/>
    <mergeCell ref="B77:H77"/>
    <mergeCell ref="I77:J77"/>
    <mergeCell ref="K77:L77"/>
    <mergeCell ref="N77:O77"/>
    <mergeCell ref="B82:H82"/>
    <mergeCell ref="I82:J82"/>
    <mergeCell ref="K82:L82"/>
    <mergeCell ref="N82:O82"/>
    <mergeCell ref="B83:H83"/>
    <mergeCell ref="I83:J83"/>
    <mergeCell ref="K83:L83"/>
    <mergeCell ref="N83:O83"/>
    <mergeCell ref="B80:H80"/>
    <mergeCell ref="I80:J80"/>
    <mergeCell ref="K80:L80"/>
    <mergeCell ref="N80:O80"/>
    <mergeCell ref="B81:H81"/>
    <mergeCell ref="I81:J81"/>
    <mergeCell ref="K81:L81"/>
    <mergeCell ref="N81:O81"/>
    <mergeCell ref="B86:H86"/>
    <mergeCell ref="I86:J86"/>
    <mergeCell ref="K86:L86"/>
    <mergeCell ref="N86:O86"/>
    <mergeCell ref="B87:H87"/>
    <mergeCell ref="I87:J87"/>
    <mergeCell ref="K87:L87"/>
    <mergeCell ref="N87:O87"/>
    <mergeCell ref="B84:H84"/>
    <mergeCell ref="I84:J84"/>
    <mergeCell ref="K84:L84"/>
    <mergeCell ref="N84:O84"/>
    <mergeCell ref="B85:H85"/>
    <mergeCell ref="I85:J85"/>
    <mergeCell ref="K85:L85"/>
    <mergeCell ref="N85:O85"/>
    <mergeCell ref="B90:H90"/>
    <mergeCell ref="I90:J90"/>
    <mergeCell ref="K90:L90"/>
    <mergeCell ref="N90:O90"/>
    <mergeCell ref="B91:H91"/>
    <mergeCell ref="I91:J91"/>
    <mergeCell ref="K91:L91"/>
    <mergeCell ref="N91:O91"/>
    <mergeCell ref="B88:H88"/>
    <mergeCell ref="I88:J88"/>
    <mergeCell ref="K88:L88"/>
    <mergeCell ref="N88:O88"/>
    <mergeCell ref="B89:H89"/>
    <mergeCell ref="I89:J89"/>
    <mergeCell ref="K89:L89"/>
    <mergeCell ref="N89:O89"/>
    <mergeCell ref="B94:H94"/>
    <mergeCell ref="I94:J94"/>
    <mergeCell ref="K94:L94"/>
    <mergeCell ref="N94:O94"/>
    <mergeCell ref="B95:H95"/>
    <mergeCell ref="I95:J95"/>
    <mergeCell ref="K95:L95"/>
    <mergeCell ref="N95:O95"/>
    <mergeCell ref="B92:H92"/>
    <mergeCell ref="I92:J92"/>
    <mergeCell ref="K92:L92"/>
    <mergeCell ref="N92:O92"/>
    <mergeCell ref="B93:H93"/>
    <mergeCell ref="I93:J93"/>
    <mergeCell ref="K93:L93"/>
    <mergeCell ref="N93:O93"/>
    <mergeCell ref="B98:H98"/>
    <mergeCell ref="I98:J98"/>
    <mergeCell ref="K98:L98"/>
    <mergeCell ref="N98:O98"/>
    <mergeCell ref="B99:H99"/>
    <mergeCell ref="I99:J99"/>
    <mergeCell ref="K99:L99"/>
    <mergeCell ref="N99:O99"/>
    <mergeCell ref="B96:H96"/>
    <mergeCell ref="I96:J96"/>
    <mergeCell ref="K96:L96"/>
    <mergeCell ref="N96:O96"/>
    <mergeCell ref="B97:H97"/>
    <mergeCell ref="I97:J97"/>
    <mergeCell ref="K97:L97"/>
    <mergeCell ref="N97:O97"/>
    <mergeCell ref="B102:H102"/>
    <mergeCell ref="I102:J102"/>
    <mergeCell ref="K102:L102"/>
    <mergeCell ref="N102:O102"/>
    <mergeCell ref="B103:H103"/>
    <mergeCell ref="I103:J103"/>
    <mergeCell ref="K103:L103"/>
    <mergeCell ref="N103:O103"/>
    <mergeCell ref="B100:H100"/>
    <mergeCell ref="I100:J100"/>
    <mergeCell ref="K100:L100"/>
    <mergeCell ref="N100:O100"/>
    <mergeCell ref="B101:H101"/>
    <mergeCell ref="I101:J101"/>
    <mergeCell ref="K101:L101"/>
    <mergeCell ref="N101:O101"/>
    <mergeCell ref="B106:H106"/>
    <mergeCell ref="I106:J106"/>
    <mergeCell ref="K106:L106"/>
    <mergeCell ref="N106:O106"/>
    <mergeCell ref="B107:H107"/>
    <mergeCell ref="I107:J107"/>
    <mergeCell ref="K107:L107"/>
    <mergeCell ref="N107:O107"/>
    <mergeCell ref="B104:H104"/>
    <mergeCell ref="I104:J104"/>
    <mergeCell ref="K104:L104"/>
    <mergeCell ref="N104:O104"/>
    <mergeCell ref="B105:H105"/>
    <mergeCell ref="I105:J105"/>
    <mergeCell ref="K105:L105"/>
    <mergeCell ref="N105:O105"/>
    <mergeCell ref="N110:O110"/>
    <mergeCell ref="N112:O112"/>
    <mergeCell ref="N113:O113"/>
    <mergeCell ref="B118:C118"/>
    <mergeCell ref="E118:H118"/>
    <mergeCell ref="I118:J118"/>
    <mergeCell ref="K118:L118"/>
    <mergeCell ref="N118:O118"/>
    <mergeCell ref="B108:H108"/>
    <mergeCell ref="I108:J108"/>
    <mergeCell ref="K108:L108"/>
    <mergeCell ref="N108:O108"/>
    <mergeCell ref="B109:H109"/>
    <mergeCell ref="I109:J109"/>
    <mergeCell ref="K109:L109"/>
    <mergeCell ref="N109:O109"/>
    <mergeCell ref="B119:C119"/>
    <mergeCell ref="E119:H119"/>
    <mergeCell ref="I119:J119"/>
    <mergeCell ref="K119:L119"/>
    <mergeCell ref="N119:O119"/>
    <mergeCell ref="B120:C120"/>
    <mergeCell ref="E120:H120"/>
    <mergeCell ref="I120:J120"/>
    <mergeCell ref="K120:L120"/>
    <mergeCell ref="N120:O120"/>
    <mergeCell ref="B121:C121"/>
    <mergeCell ref="E121:H121"/>
    <mergeCell ref="I121:J121"/>
    <mergeCell ref="K121:L121"/>
    <mergeCell ref="N121:O121"/>
    <mergeCell ref="B122:C122"/>
    <mergeCell ref="E122:H122"/>
    <mergeCell ref="I122:J122"/>
    <mergeCell ref="K122:L122"/>
    <mergeCell ref="N122:O122"/>
    <mergeCell ref="B123:C123"/>
    <mergeCell ref="E123:H123"/>
    <mergeCell ref="I123:J123"/>
    <mergeCell ref="K123:L123"/>
    <mergeCell ref="N123:O123"/>
    <mergeCell ref="B124:C124"/>
    <mergeCell ref="E124:H124"/>
    <mergeCell ref="I124:J124"/>
    <mergeCell ref="K124:L124"/>
    <mergeCell ref="N124:O124"/>
    <mergeCell ref="B125:C125"/>
    <mergeCell ref="E125:H125"/>
    <mergeCell ref="I125:J125"/>
    <mergeCell ref="K125:L125"/>
    <mergeCell ref="N125:O125"/>
    <mergeCell ref="B126:C126"/>
    <mergeCell ref="E126:H126"/>
    <mergeCell ref="I126:J126"/>
    <mergeCell ref="K126:L126"/>
    <mergeCell ref="N126:O126"/>
    <mergeCell ref="B127:C127"/>
    <mergeCell ref="E127:H127"/>
    <mergeCell ref="I127:J127"/>
    <mergeCell ref="K127:L127"/>
    <mergeCell ref="N127:O127"/>
    <mergeCell ref="B128:C128"/>
    <mergeCell ref="E128:H128"/>
    <mergeCell ref="I128:J128"/>
    <mergeCell ref="K128:L128"/>
    <mergeCell ref="N128:O128"/>
    <mergeCell ref="B129:C129"/>
    <mergeCell ref="E129:H129"/>
    <mergeCell ref="I129:J129"/>
    <mergeCell ref="K129:L129"/>
    <mergeCell ref="N129:O129"/>
    <mergeCell ref="B130:C130"/>
    <mergeCell ref="E130:H130"/>
    <mergeCell ref="I130:J130"/>
    <mergeCell ref="K130:L130"/>
    <mergeCell ref="N130:O130"/>
    <mergeCell ref="B131:C131"/>
    <mergeCell ref="E131:H131"/>
    <mergeCell ref="I131:J131"/>
    <mergeCell ref="K131:L131"/>
    <mergeCell ref="N131:O131"/>
    <mergeCell ref="B132:C132"/>
    <mergeCell ref="E132:H132"/>
    <mergeCell ref="I132:J132"/>
    <mergeCell ref="K132:L132"/>
    <mergeCell ref="N132:O132"/>
    <mergeCell ref="B133:C133"/>
    <mergeCell ref="E133:H133"/>
    <mergeCell ref="I133:J133"/>
    <mergeCell ref="K133:L133"/>
    <mergeCell ref="N133:O133"/>
    <mergeCell ref="B134:C134"/>
    <mergeCell ref="E134:H134"/>
    <mergeCell ref="I134:J134"/>
    <mergeCell ref="K134:L134"/>
    <mergeCell ref="N134:O134"/>
    <mergeCell ref="B135:C135"/>
    <mergeCell ref="E135:H135"/>
    <mergeCell ref="I135:J135"/>
    <mergeCell ref="K135:L135"/>
    <mergeCell ref="N135:O135"/>
    <mergeCell ref="B136:C136"/>
    <mergeCell ref="E136:H136"/>
    <mergeCell ref="I136:J136"/>
    <mergeCell ref="K136:L136"/>
    <mergeCell ref="N136:O136"/>
    <mergeCell ref="B137:C137"/>
    <mergeCell ref="E137:H137"/>
    <mergeCell ref="I137:J137"/>
    <mergeCell ref="K137:L137"/>
    <mergeCell ref="N137:O137"/>
    <mergeCell ref="B138:C138"/>
    <mergeCell ref="E138:H138"/>
    <mergeCell ref="I138:J138"/>
    <mergeCell ref="K138:L138"/>
    <mergeCell ref="N138:O138"/>
    <mergeCell ref="B139:C139"/>
    <mergeCell ref="E139:H139"/>
    <mergeCell ref="I139:J139"/>
    <mergeCell ref="K139:L139"/>
    <mergeCell ref="N139:O139"/>
    <mergeCell ref="B140:C140"/>
    <mergeCell ref="E140:H140"/>
    <mergeCell ref="I140:J140"/>
    <mergeCell ref="K140:L140"/>
    <mergeCell ref="N140:O140"/>
    <mergeCell ref="B141:C141"/>
    <mergeCell ref="E141:H141"/>
    <mergeCell ref="I141:J141"/>
    <mergeCell ref="K141:L141"/>
    <mergeCell ref="N141:O141"/>
    <mergeCell ref="B142:C142"/>
    <mergeCell ref="E142:H142"/>
    <mergeCell ref="I142:J142"/>
    <mergeCell ref="K142:L142"/>
    <mergeCell ref="N142:O142"/>
    <mergeCell ref="B143:C143"/>
    <mergeCell ref="E143:H143"/>
    <mergeCell ref="I143:J143"/>
    <mergeCell ref="K143:L143"/>
    <mergeCell ref="N143:O143"/>
    <mergeCell ref="B144:C144"/>
    <mergeCell ref="E144:H144"/>
    <mergeCell ref="I144:J144"/>
    <mergeCell ref="K144:L144"/>
    <mergeCell ref="N144:O144"/>
    <mergeCell ref="B145:C145"/>
    <mergeCell ref="E145:H145"/>
    <mergeCell ref="I145:J145"/>
    <mergeCell ref="K145:L145"/>
    <mergeCell ref="N145:O145"/>
    <mergeCell ref="B146:C146"/>
    <mergeCell ref="E146:H146"/>
    <mergeCell ref="I146:J146"/>
    <mergeCell ref="K146:L146"/>
    <mergeCell ref="N146:O146"/>
    <mergeCell ref="B147:C147"/>
    <mergeCell ref="E147:H147"/>
    <mergeCell ref="I147:J147"/>
    <mergeCell ref="K147:L147"/>
    <mergeCell ref="N147:O147"/>
    <mergeCell ref="B148:C148"/>
    <mergeCell ref="E148:H148"/>
    <mergeCell ref="I148:J148"/>
    <mergeCell ref="K148:L148"/>
    <mergeCell ref="N148:O148"/>
    <mergeCell ref="B149:C149"/>
    <mergeCell ref="E149:H149"/>
    <mergeCell ref="I149:J149"/>
    <mergeCell ref="K149:L149"/>
    <mergeCell ref="N149:O149"/>
    <mergeCell ref="B150:C150"/>
    <mergeCell ref="E150:H150"/>
    <mergeCell ref="I150:J150"/>
    <mergeCell ref="K150:L150"/>
    <mergeCell ref="N150:O150"/>
    <mergeCell ref="B151:C151"/>
    <mergeCell ref="E151:H151"/>
    <mergeCell ref="I151:J151"/>
    <mergeCell ref="K151:L151"/>
    <mergeCell ref="N151:O151"/>
    <mergeCell ref="B152:C152"/>
    <mergeCell ref="E152:H152"/>
    <mergeCell ref="I152:J152"/>
    <mergeCell ref="K152:L152"/>
    <mergeCell ref="N152:O152"/>
    <mergeCell ref="B153:C153"/>
    <mergeCell ref="E153:H153"/>
    <mergeCell ref="I153:J153"/>
    <mergeCell ref="K153:L153"/>
    <mergeCell ref="N153:O153"/>
    <mergeCell ref="B154:C154"/>
    <mergeCell ref="E154:H154"/>
    <mergeCell ref="I154:J154"/>
    <mergeCell ref="K154:L154"/>
    <mergeCell ref="N154:O154"/>
    <mergeCell ref="B155:C155"/>
    <mergeCell ref="E155:H155"/>
    <mergeCell ref="I155:J155"/>
    <mergeCell ref="K155:L155"/>
    <mergeCell ref="N155:O155"/>
    <mergeCell ref="B156:C156"/>
    <mergeCell ref="E156:H156"/>
    <mergeCell ref="I156:J156"/>
    <mergeCell ref="K156:L156"/>
    <mergeCell ref="N156:O156"/>
    <mergeCell ref="B157:C157"/>
    <mergeCell ref="E157:H157"/>
    <mergeCell ref="I157:J157"/>
    <mergeCell ref="K157:L157"/>
    <mergeCell ref="N157:O157"/>
    <mergeCell ref="B158:C158"/>
    <mergeCell ref="E158:H158"/>
    <mergeCell ref="I158:J158"/>
    <mergeCell ref="K158:L158"/>
    <mergeCell ref="N158:O158"/>
    <mergeCell ref="N168:O168"/>
    <mergeCell ref="C169:G169"/>
    <mergeCell ref="H169:L169"/>
    <mergeCell ref="N169:O169"/>
    <mergeCell ref="N159:O159"/>
    <mergeCell ref="N161:O161"/>
    <mergeCell ref="N163:O163"/>
    <mergeCell ref="C166:G166"/>
    <mergeCell ref="H166:L166"/>
    <mergeCell ref="C167:G167"/>
    <mergeCell ref="H167:L167"/>
    <mergeCell ref="N167:O167"/>
    <mergeCell ref="C170:G170"/>
    <mergeCell ref="H170:L170"/>
    <mergeCell ref="A176:B176"/>
    <mergeCell ref="C176:D176"/>
    <mergeCell ref="F176:G176"/>
    <mergeCell ref="H176:I176"/>
    <mergeCell ref="K176:L176"/>
    <mergeCell ref="C168:G168"/>
    <mergeCell ref="H168:L168"/>
    <mergeCell ref="N192:O192"/>
    <mergeCell ref="A182:O182"/>
    <mergeCell ref="A183:O183"/>
    <mergeCell ref="A185:O185"/>
    <mergeCell ref="A186:O186"/>
    <mergeCell ref="D190:E190"/>
    <mergeCell ref="H190:I190"/>
    <mergeCell ref="L190:N190"/>
    <mergeCell ref="N176:O176"/>
    <mergeCell ref="A180:B180"/>
    <mergeCell ref="C180:D180"/>
    <mergeCell ref="F180:G180"/>
    <mergeCell ref="H180:I180"/>
    <mergeCell ref="K180:L180"/>
    <mergeCell ref="N180:O180"/>
  </mergeCells>
  <conditionalFormatting sqref="H168:M168">
    <cfRule type="cellIs" dxfId="1" priority="1" operator="greaterThan">
      <formula>$N$167</formula>
    </cfRule>
  </conditionalFormatting>
  <dataValidations count="3">
    <dataValidation type="list" allowBlank="1" showInputMessage="1" showErrorMessage="1" sqref="A12:A38 A45:A54 A70:A109 A119:A158" xr:uid="{00000000-0002-0000-0500-000000000000}">
      <formula1>$S$26:$S$31</formula1>
    </dataValidation>
    <dataValidation type="list" allowBlank="1" showInputMessage="1" showErrorMessage="1" sqref="B119:C158" xr:uid="{00000000-0002-0000-0500-000001000000}">
      <formula1>$S$41:$S$47</formula1>
    </dataValidation>
    <dataValidation type="list" allowBlank="1" showInputMessage="1" showErrorMessage="1" sqref="I119:J158" xr:uid="{00000000-0002-0000-0500-000002000000}">
      <formula1>$U$41:$U$47</formula1>
    </dataValidation>
  </dataValidations>
  <printOptions horizontalCentered="1"/>
  <pageMargins left="0" right="0" top="0" bottom="0" header="0" footer="0"/>
  <pageSetup scale="65" fitToHeight="0" orientation="portrait" r:id="rId1"/>
  <headerFooter>
    <oddHeader>&amp;RPreparado por Javier Rojas Palma, Rev. 00-2018 | 52 22 07 275</oddHeader>
  </headerFooter>
  <rowBreaks count="3" manualBreakCount="3">
    <brk id="63" max="13" man="1"/>
    <brk id="113" max="13" man="1"/>
    <brk id="16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CE6A8"/>
    <pageSetUpPr fitToPage="1"/>
  </sheetPr>
  <dimension ref="A1:X198"/>
  <sheetViews>
    <sheetView showGridLines="0" showRuler="0" view="pageBreakPreview" topLeftCell="A109" zoomScale="90" zoomScaleNormal="100" zoomScaleSheetLayoutView="90" zoomScalePageLayoutView="80" workbookViewId="0">
      <selection activeCell="I119" sqref="I119:J119"/>
    </sheetView>
  </sheetViews>
  <sheetFormatPr baseColWidth="10" defaultRowHeight="15.75" x14ac:dyDescent="0.25"/>
  <cols>
    <col min="1" max="12" width="11.42578125" style="2" customWidth="1"/>
    <col min="13" max="13" width="11.42578125" style="2" hidden="1" customWidth="1"/>
    <col min="14" max="15" width="11.42578125" style="2" customWidth="1"/>
    <col min="16" max="16" width="3.28515625" style="2" customWidth="1"/>
    <col min="17" max="17" width="8.5703125" style="2" customWidth="1"/>
    <col min="18" max="18" width="15.140625" style="2" bestFit="1" customWidth="1"/>
    <col min="19" max="19" width="11.42578125" style="2" hidden="1" customWidth="1"/>
    <col min="20" max="23" width="17.85546875" style="60" hidden="1" customWidth="1"/>
    <col min="24" max="24" width="18.85546875" style="61" hidden="1" customWidth="1"/>
    <col min="25" max="16384" width="11.42578125" style="2"/>
  </cols>
  <sheetData>
    <row r="1" spans="1:24" ht="8.25" customHeight="1" x14ac:dyDescent="0.25">
      <c r="A1"/>
      <c r="S1" s="55"/>
      <c r="T1" s="56" t="s">
        <v>136</v>
      </c>
      <c r="U1" s="56" t="s">
        <v>137</v>
      </c>
      <c r="V1" s="56" t="s">
        <v>138</v>
      </c>
      <c r="W1" s="56" t="s">
        <v>139</v>
      </c>
      <c r="X1" s="56" t="s">
        <v>74</v>
      </c>
    </row>
    <row r="2" spans="1:24" x14ac:dyDescent="0.25">
      <c r="A2" s="3" t="s">
        <v>170</v>
      </c>
      <c r="S2" s="55">
        <v>1.1000000000000001</v>
      </c>
      <c r="T2" s="56">
        <f>SUMIFS($N$12:$N$38,$M$12:$M$38,S2)</f>
        <v>0</v>
      </c>
      <c r="U2" s="56">
        <f>SUMIFS($N$45:$N$54,$M$45:$M$54,S2)</f>
        <v>0</v>
      </c>
      <c r="V2" s="56">
        <f>SUMIFS($N$70:$N$109,$M$70:$M$109,S2)</f>
        <v>0</v>
      </c>
      <c r="W2" s="56">
        <f>SUMIFS($N$119:$N$158,$M$119:$M$158,S2)</f>
        <v>0</v>
      </c>
      <c r="X2" s="56">
        <f>SUM(T2:W2)</f>
        <v>0</v>
      </c>
    </row>
    <row r="3" spans="1:24" ht="8.25" customHeight="1" x14ac:dyDescent="0.25">
      <c r="A3" s="57"/>
      <c r="S3" s="55">
        <v>1.2</v>
      </c>
      <c r="T3" s="56">
        <f t="shared" ref="T3:T37" si="0">SUMIFS($N$12:$N$38,$M$12:$M$38,S3)</f>
        <v>0</v>
      </c>
      <c r="U3" s="56">
        <f t="shared" ref="U3:U37" si="1">SUMIFS($N$45:$N$54,$M$45:$M$54,S3)</f>
        <v>0</v>
      </c>
      <c r="V3" s="56">
        <f t="shared" ref="V3:V37" si="2">SUMIFS($N$70:$N$109,$M$70:$M$109,S3)</f>
        <v>0</v>
      </c>
      <c r="W3" s="56">
        <f t="shared" ref="W3:W37" si="3">SUMIFS($N$119:$N$158,$M$119:$M$158,S3)</f>
        <v>0</v>
      </c>
      <c r="X3" s="56">
        <f t="shared" ref="X3:X37" si="4">SUM(T3:W3)</f>
        <v>0</v>
      </c>
    </row>
    <row r="4" spans="1:24" ht="45" customHeigh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S4" s="55">
        <v>1.3</v>
      </c>
      <c r="T4" s="56">
        <f t="shared" si="0"/>
        <v>0</v>
      </c>
      <c r="U4" s="56">
        <f t="shared" si="1"/>
        <v>0</v>
      </c>
      <c r="V4" s="56">
        <f t="shared" si="2"/>
        <v>0</v>
      </c>
      <c r="W4" s="56">
        <f t="shared" si="3"/>
        <v>0</v>
      </c>
      <c r="X4" s="56">
        <f t="shared" si="4"/>
        <v>0</v>
      </c>
    </row>
    <row r="5" spans="1:24" ht="7.5" customHeight="1" x14ac:dyDescent="0.25">
      <c r="S5" s="55">
        <v>1.4</v>
      </c>
      <c r="T5" s="56">
        <f t="shared" si="0"/>
        <v>0</v>
      </c>
      <c r="U5" s="56">
        <f t="shared" si="1"/>
        <v>0</v>
      </c>
      <c r="V5" s="56">
        <f t="shared" si="2"/>
        <v>0</v>
      </c>
      <c r="W5" s="56">
        <f t="shared" si="3"/>
        <v>0</v>
      </c>
      <c r="X5" s="56">
        <f t="shared" si="4"/>
        <v>0</v>
      </c>
    </row>
    <row r="6" spans="1:24" x14ac:dyDescent="0.25">
      <c r="A6" s="3" t="s">
        <v>80</v>
      </c>
      <c r="S6" s="55">
        <v>1.5</v>
      </c>
      <c r="T6" s="56">
        <f t="shared" si="0"/>
        <v>0</v>
      </c>
      <c r="U6" s="56">
        <f t="shared" si="1"/>
        <v>0</v>
      </c>
      <c r="V6" s="56">
        <f t="shared" si="2"/>
        <v>0</v>
      </c>
      <c r="W6" s="56">
        <f t="shared" si="3"/>
        <v>0</v>
      </c>
      <c r="X6" s="56">
        <f t="shared" si="4"/>
        <v>0</v>
      </c>
    </row>
    <row r="7" spans="1:24" ht="7.5" customHeight="1" x14ac:dyDescent="0.25">
      <c r="S7" s="55">
        <v>1.6</v>
      </c>
      <c r="T7" s="56">
        <f t="shared" si="0"/>
        <v>0</v>
      </c>
      <c r="U7" s="56">
        <f t="shared" si="1"/>
        <v>0</v>
      </c>
      <c r="V7" s="56">
        <f t="shared" si="2"/>
        <v>0</v>
      </c>
      <c r="W7" s="56">
        <f t="shared" si="3"/>
        <v>0</v>
      </c>
      <c r="X7" s="56">
        <f t="shared" si="4"/>
        <v>0</v>
      </c>
    </row>
    <row r="8" spans="1:24" ht="34.5" customHeight="1" x14ac:dyDescent="0.25">
      <c r="A8" s="115" t="s">
        <v>217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S8" s="55">
        <v>2.1</v>
      </c>
      <c r="T8" s="56">
        <f t="shared" si="0"/>
        <v>0</v>
      </c>
      <c r="U8" s="56">
        <f t="shared" si="1"/>
        <v>0</v>
      </c>
      <c r="V8" s="56">
        <f t="shared" si="2"/>
        <v>0</v>
      </c>
      <c r="W8" s="56">
        <f t="shared" si="3"/>
        <v>0</v>
      </c>
      <c r="X8" s="56">
        <f t="shared" si="4"/>
        <v>0</v>
      </c>
    </row>
    <row r="9" spans="1:24" ht="8.25" customHeight="1" x14ac:dyDescent="0.25">
      <c r="S9" s="55">
        <v>2.2000000000000002</v>
      </c>
      <c r="T9" s="56">
        <f t="shared" si="0"/>
        <v>0</v>
      </c>
      <c r="U9" s="56">
        <f t="shared" si="1"/>
        <v>0</v>
      </c>
      <c r="V9" s="56">
        <f t="shared" si="2"/>
        <v>0</v>
      </c>
      <c r="W9" s="56">
        <f t="shared" si="3"/>
        <v>0</v>
      </c>
      <c r="X9" s="56">
        <f t="shared" si="4"/>
        <v>0</v>
      </c>
    </row>
    <row r="10" spans="1:24" x14ac:dyDescent="0.25">
      <c r="A10" s="2" t="s">
        <v>213</v>
      </c>
      <c r="S10" s="55">
        <v>2.2999999999999998</v>
      </c>
      <c r="T10" s="56">
        <f t="shared" si="0"/>
        <v>0</v>
      </c>
      <c r="U10" s="56">
        <f t="shared" si="1"/>
        <v>0</v>
      </c>
      <c r="V10" s="56">
        <f t="shared" si="2"/>
        <v>0</v>
      </c>
      <c r="W10" s="56">
        <f t="shared" si="3"/>
        <v>0</v>
      </c>
      <c r="X10" s="56">
        <f t="shared" si="4"/>
        <v>0</v>
      </c>
    </row>
    <row r="11" spans="1:24" ht="35.25" customHeight="1" x14ac:dyDescent="0.25">
      <c r="A11" s="51" t="s">
        <v>34</v>
      </c>
      <c r="B11" s="102" t="s">
        <v>125</v>
      </c>
      <c r="C11" s="102"/>
      <c r="D11" s="102"/>
      <c r="E11" s="102"/>
      <c r="F11" s="102"/>
      <c r="G11" s="102"/>
      <c r="H11" s="102"/>
      <c r="I11" s="102" t="s">
        <v>47</v>
      </c>
      <c r="J11" s="102"/>
      <c r="K11" s="102" t="s">
        <v>126</v>
      </c>
      <c r="L11" s="102"/>
      <c r="M11" s="48"/>
      <c r="N11" s="102" t="s">
        <v>74</v>
      </c>
      <c r="O11" s="102"/>
      <c r="S11" s="55">
        <v>2.4</v>
      </c>
      <c r="T11" s="56">
        <f t="shared" si="0"/>
        <v>0</v>
      </c>
      <c r="U11" s="56">
        <f t="shared" si="1"/>
        <v>0</v>
      </c>
      <c r="V11" s="56">
        <f t="shared" si="2"/>
        <v>0</v>
      </c>
      <c r="W11" s="56">
        <f t="shared" si="3"/>
        <v>0</v>
      </c>
      <c r="X11" s="56">
        <f t="shared" si="4"/>
        <v>0</v>
      </c>
    </row>
    <row r="12" spans="1:24" ht="21" customHeight="1" x14ac:dyDescent="0.25">
      <c r="A12" s="58"/>
      <c r="B12" s="95"/>
      <c r="C12" s="95"/>
      <c r="D12" s="95"/>
      <c r="E12" s="95"/>
      <c r="F12" s="95"/>
      <c r="G12" s="95"/>
      <c r="H12" s="95"/>
      <c r="I12" s="110"/>
      <c r="J12" s="110"/>
      <c r="K12" s="96">
        <v>0</v>
      </c>
      <c r="L12" s="96"/>
      <c r="M12" s="59">
        <f>A12</f>
        <v>0</v>
      </c>
      <c r="N12" s="93">
        <f t="shared" ref="N12:N38" si="5">I12*K12</f>
        <v>0</v>
      </c>
      <c r="O12" s="93"/>
      <c r="S12" s="55">
        <v>2.5</v>
      </c>
      <c r="T12" s="56">
        <f t="shared" si="0"/>
        <v>0</v>
      </c>
      <c r="U12" s="56">
        <f t="shared" si="1"/>
        <v>0</v>
      </c>
      <c r="V12" s="56">
        <f t="shared" si="2"/>
        <v>0</v>
      </c>
      <c r="W12" s="56">
        <f t="shared" si="3"/>
        <v>0</v>
      </c>
      <c r="X12" s="56">
        <f t="shared" si="4"/>
        <v>0</v>
      </c>
    </row>
    <row r="13" spans="1:24" ht="21" customHeight="1" x14ac:dyDescent="0.25">
      <c r="A13" s="58"/>
      <c r="B13" s="95"/>
      <c r="C13" s="95"/>
      <c r="D13" s="95"/>
      <c r="E13" s="95"/>
      <c r="F13" s="95"/>
      <c r="G13" s="95"/>
      <c r="H13" s="95"/>
      <c r="I13" s="110"/>
      <c r="J13" s="110"/>
      <c r="K13" s="96">
        <v>0</v>
      </c>
      <c r="L13" s="96"/>
      <c r="M13" s="59">
        <f t="shared" ref="M13:M38" si="6">A13</f>
        <v>0</v>
      </c>
      <c r="N13" s="93">
        <f t="shared" si="5"/>
        <v>0</v>
      </c>
      <c r="O13" s="93"/>
      <c r="S13" s="55">
        <v>2.6</v>
      </c>
      <c r="T13" s="56">
        <f t="shared" si="0"/>
        <v>0</v>
      </c>
      <c r="U13" s="56">
        <f t="shared" si="1"/>
        <v>0</v>
      </c>
      <c r="V13" s="56">
        <f t="shared" si="2"/>
        <v>0</v>
      </c>
      <c r="W13" s="56">
        <f t="shared" si="3"/>
        <v>0</v>
      </c>
      <c r="X13" s="56">
        <f t="shared" si="4"/>
        <v>0</v>
      </c>
    </row>
    <row r="14" spans="1:24" ht="21" customHeight="1" x14ac:dyDescent="0.25">
      <c r="A14" s="58"/>
      <c r="B14" s="95"/>
      <c r="C14" s="95"/>
      <c r="D14" s="95"/>
      <c r="E14" s="95"/>
      <c r="F14" s="95"/>
      <c r="G14" s="95"/>
      <c r="H14" s="95"/>
      <c r="I14" s="110"/>
      <c r="J14" s="110"/>
      <c r="K14" s="96">
        <v>0</v>
      </c>
      <c r="L14" s="96"/>
      <c r="M14" s="59">
        <f t="shared" si="6"/>
        <v>0</v>
      </c>
      <c r="N14" s="93">
        <f t="shared" si="5"/>
        <v>0</v>
      </c>
      <c r="O14" s="93"/>
      <c r="S14" s="55">
        <v>3.1</v>
      </c>
      <c r="T14" s="56">
        <f t="shared" si="0"/>
        <v>0</v>
      </c>
      <c r="U14" s="56">
        <f t="shared" si="1"/>
        <v>0</v>
      </c>
      <c r="V14" s="56">
        <f t="shared" si="2"/>
        <v>0</v>
      </c>
      <c r="W14" s="56">
        <f t="shared" si="3"/>
        <v>0</v>
      </c>
      <c r="X14" s="56">
        <f t="shared" si="4"/>
        <v>0</v>
      </c>
    </row>
    <row r="15" spans="1:24" ht="21" customHeight="1" x14ac:dyDescent="0.25">
      <c r="A15" s="58"/>
      <c r="B15" s="95"/>
      <c r="C15" s="95"/>
      <c r="D15" s="95"/>
      <c r="E15" s="95"/>
      <c r="F15" s="95"/>
      <c r="G15" s="95"/>
      <c r="H15" s="95"/>
      <c r="I15" s="110"/>
      <c r="J15" s="110"/>
      <c r="K15" s="96">
        <v>0</v>
      </c>
      <c r="L15" s="96"/>
      <c r="M15" s="59">
        <f t="shared" si="6"/>
        <v>0</v>
      </c>
      <c r="N15" s="93">
        <f t="shared" si="5"/>
        <v>0</v>
      </c>
      <c r="O15" s="93"/>
      <c r="S15" s="55">
        <v>3.2</v>
      </c>
      <c r="T15" s="56">
        <f t="shared" si="0"/>
        <v>0</v>
      </c>
      <c r="U15" s="56">
        <f t="shared" si="1"/>
        <v>0</v>
      </c>
      <c r="V15" s="56">
        <f t="shared" si="2"/>
        <v>0</v>
      </c>
      <c r="W15" s="56">
        <f t="shared" si="3"/>
        <v>0</v>
      </c>
      <c r="X15" s="56">
        <f t="shared" si="4"/>
        <v>0</v>
      </c>
    </row>
    <row r="16" spans="1:24" ht="21" customHeight="1" x14ac:dyDescent="0.25">
      <c r="A16" s="58"/>
      <c r="B16" s="95"/>
      <c r="C16" s="95"/>
      <c r="D16" s="95"/>
      <c r="E16" s="95"/>
      <c r="F16" s="95"/>
      <c r="G16" s="95"/>
      <c r="H16" s="95"/>
      <c r="I16" s="110"/>
      <c r="J16" s="110"/>
      <c r="K16" s="96">
        <v>0</v>
      </c>
      <c r="L16" s="96"/>
      <c r="M16" s="59">
        <f t="shared" si="6"/>
        <v>0</v>
      </c>
      <c r="N16" s="93">
        <f t="shared" si="5"/>
        <v>0</v>
      </c>
      <c r="O16" s="93"/>
      <c r="S16" s="55">
        <v>3.3</v>
      </c>
      <c r="T16" s="56">
        <f t="shared" si="0"/>
        <v>0</v>
      </c>
      <c r="U16" s="56">
        <f t="shared" si="1"/>
        <v>0</v>
      </c>
      <c r="V16" s="56">
        <f t="shared" si="2"/>
        <v>0</v>
      </c>
      <c r="W16" s="56">
        <f t="shared" si="3"/>
        <v>0</v>
      </c>
      <c r="X16" s="56">
        <f t="shared" si="4"/>
        <v>0</v>
      </c>
    </row>
    <row r="17" spans="1:24" ht="21" customHeight="1" x14ac:dyDescent="0.25">
      <c r="A17" s="58"/>
      <c r="B17" s="95"/>
      <c r="C17" s="95"/>
      <c r="D17" s="95"/>
      <c r="E17" s="95"/>
      <c r="F17" s="95"/>
      <c r="G17" s="95"/>
      <c r="H17" s="95"/>
      <c r="I17" s="110"/>
      <c r="J17" s="110"/>
      <c r="K17" s="96">
        <v>0</v>
      </c>
      <c r="L17" s="96"/>
      <c r="M17" s="59">
        <f t="shared" si="6"/>
        <v>0</v>
      </c>
      <c r="N17" s="93">
        <f t="shared" si="5"/>
        <v>0</v>
      </c>
      <c r="O17" s="93"/>
      <c r="S17" s="55">
        <v>3.4</v>
      </c>
      <c r="T17" s="56">
        <f t="shared" si="0"/>
        <v>0</v>
      </c>
      <c r="U17" s="56">
        <f t="shared" si="1"/>
        <v>0</v>
      </c>
      <c r="V17" s="56">
        <f t="shared" si="2"/>
        <v>0</v>
      </c>
      <c r="W17" s="56">
        <f t="shared" si="3"/>
        <v>0</v>
      </c>
      <c r="X17" s="56">
        <f t="shared" si="4"/>
        <v>0</v>
      </c>
    </row>
    <row r="18" spans="1:24" ht="21" customHeight="1" x14ac:dyDescent="0.25">
      <c r="A18" s="58"/>
      <c r="B18" s="95"/>
      <c r="C18" s="95"/>
      <c r="D18" s="95"/>
      <c r="E18" s="95"/>
      <c r="F18" s="95"/>
      <c r="G18" s="95"/>
      <c r="H18" s="95"/>
      <c r="I18" s="110"/>
      <c r="J18" s="110"/>
      <c r="K18" s="96">
        <v>0</v>
      </c>
      <c r="L18" s="96"/>
      <c r="M18" s="59">
        <f t="shared" si="6"/>
        <v>0</v>
      </c>
      <c r="N18" s="93">
        <f t="shared" si="5"/>
        <v>0</v>
      </c>
      <c r="O18" s="93"/>
      <c r="S18" s="55">
        <v>3.5</v>
      </c>
      <c r="T18" s="56">
        <f t="shared" si="0"/>
        <v>0</v>
      </c>
      <c r="U18" s="56">
        <f t="shared" si="1"/>
        <v>0</v>
      </c>
      <c r="V18" s="56">
        <f t="shared" si="2"/>
        <v>0</v>
      </c>
      <c r="W18" s="56">
        <f t="shared" si="3"/>
        <v>0</v>
      </c>
      <c r="X18" s="56">
        <f t="shared" si="4"/>
        <v>0</v>
      </c>
    </row>
    <row r="19" spans="1:24" ht="21" customHeight="1" x14ac:dyDescent="0.25">
      <c r="A19" s="58"/>
      <c r="B19" s="95"/>
      <c r="C19" s="95"/>
      <c r="D19" s="95"/>
      <c r="E19" s="95"/>
      <c r="F19" s="95"/>
      <c r="G19" s="95"/>
      <c r="H19" s="95"/>
      <c r="I19" s="110"/>
      <c r="J19" s="110"/>
      <c r="K19" s="96">
        <v>0</v>
      </c>
      <c r="L19" s="96"/>
      <c r="M19" s="59">
        <f t="shared" si="6"/>
        <v>0</v>
      </c>
      <c r="N19" s="93">
        <f t="shared" si="5"/>
        <v>0</v>
      </c>
      <c r="O19" s="93"/>
      <c r="S19" s="55">
        <v>3.6</v>
      </c>
      <c r="T19" s="56">
        <f t="shared" si="0"/>
        <v>0</v>
      </c>
      <c r="U19" s="56">
        <f t="shared" si="1"/>
        <v>0</v>
      </c>
      <c r="V19" s="56">
        <f t="shared" si="2"/>
        <v>0</v>
      </c>
      <c r="W19" s="56">
        <f t="shared" si="3"/>
        <v>0</v>
      </c>
      <c r="X19" s="56">
        <f t="shared" si="4"/>
        <v>0</v>
      </c>
    </row>
    <row r="20" spans="1:24" ht="21" customHeight="1" x14ac:dyDescent="0.25">
      <c r="A20" s="58"/>
      <c r="B20" s="95"/>
      <c r="C20" s="95"/>
      <c r="D20" s="95"/>
      <c r="E20" s="95"/>
      <c r="F20" s="95"/>
      <c r="G20" s="95"/>
      <c r="H20" s="95"/>
      <c r="I20" s="110"/>
      <c r="J20" s="110"/>
      <c r="K20" s="96">
        <v>0</v>
      </c>
      <c r="L20" s="96"/>
      <c r="M20" s="59">
        <f t="shared" si="6"/>
        <v>0</v>
      </c>
      <c r="N20" s="93">
        <f t="shared" si="5"/>
        <v>0</v>
      </c>
      <c r="O20" s="93"/>
      <c r="S20" s="55">
        <v>4.0999999999999996</v>
      </c>
      <c r="T20" s="56">
        <f t="shared" si="0"/>
        <v>0</v>
      </c>
      <c r="U20" s="56">
        <f t="shared" si="1"/>
        <v>0</v>
      </c>
      <c r="V20" s="56">
        <f t="shared" si="2"/>
        <v>0</v>
      </c>
      <c r="W20" s="56">
        <f t="shared" si="3"/>
        <v>0</v>
      </c>
      <c r="X20" s="56">
        <f t="shared" si="4"/>
        <v>0</v>
      </c>
    </row>
    <row r="21" spans="1:24" ht="21" customHeight="1" x14ac:dyDescent="0.25">
      <c r="A21" s="58"/>
      <c r="B21" s="95"/>
      <c r="C21" s="95"/>
      <c r="D21" s="95"/>
      <c r="E21" s="95"/>
      <c r="F21" s="95"/>
      <c r="G21" s="95"/>
      <c r="H21" s="95"/>
      <c r="I21" s="110"/>
      <c r="J21" s="110"/>
      <c r="K21" s="96">
        <v>0</v>
      </c>
      <c r="L21" s="96"/>
      <c r="M21" s="59">
        <f t="shared" si="6"/>
        <v>0</v>
      </c>
      <c r="N21" s="93">
        <f t="shared" si="5"/>
        <v>0</v>
      </c>
      <c r="O21" s="93"/>
      <c r="S21" s="55">
        <v>4.2</v>
      </c>
      <c r="T21" s="56">
        <f t="shared" si="0"/>
        <v>0</v>
      </c>
      <c r="U21" s="56">
        <f t="shared" si="1"/>
        <v>0</v>
      </c>
      <c r="V21" s="56">
        <f t="shared" si="2"/>
        <v>0</v>
      </c>
      <c r="W21" s="56">
        <f t="shared" si="3"/>
        <v>0</v>
      </c>
      <c r="X21" s="56">
        <f t="shared" si="4"/>
        <v>0</v>
      </c>
    </row>
    <row r="22" spans="1:24" ht="21" customHeight="1" x14ac:dyDescent="0.25">
      <c r="A22" s="58"/>
      <c r="B22" s="95"/>
      <c r="C22" s="95"/>
      <c r="D22" s="95"/>
      <c r="E22" s="95"/>
      <c r="F22" s="95"/>
      <c r="G22" s="95"/>
      <c r="H22" s="95"/>
      <c r="I22" s="110"/>
      <c r="J22" s="110"/>
      <c r="K22" s="96">
        <v>0</v>
      </c>
      <c r="L22" s="96"/>
      <c r="M22" s="59">
        <f t="shared" si="6"/>
        <v>0</v>
      </c>
      <c r="N22" s="93">
        <f t="shared" si="5"/>
        <v>0</v>
      </c>
      <c r="O22" s="93"/>
      <c r="S22" s="55">
        <v>4.3</v>
      </c>
      <c r="T22" s="56">
        <f t="shared" si="0"/>
        <v>0</v>
      </c>
      <c r="U22" s="56">
        <f t="shared" si="1"/>
        <v>0</v>
      </c>
      <c r="V22" s="56">
        <f t="shared" si="2"/>
        <v>0</v>
      </c>
      <c r="W22" s="56">
        <f t="shared" si="3"/>
        <v>0</v>
      </c>
      <c r="X22" s="56">
        <f t="shared" si="4"/>
        <v>0</v>
      </c>
    </row>
    <row r="23" spans="1:24" ht="21" customHeight="1" x14ac:dyDescent="0.25">
      <c r="A23" s="58"/>
      <c r="B23" s="95"/>
      <c r="C23" s="95"/>
      <c r="D23" s="95"/>
      <c r="E23" s="95"/>
      <c r="F23" s="95"/>
      <c r="G23" s="95"/>
      <c r="H23" s="95"/>
      <c r="I23" s="110"/>
      <c r="J23" s="110"/>
      <c r="K23" s="96">
        <v>0</v>
      </c>
      <c r="L23" s="96"/>
      <c r="M23" s="59">
        <f t="shared" si="6"/>
        <v>0</v>
      </c>
      <c r="N23" s="93">
        <f t="shared" si="5"/>
        <v>0</v>
      </c>
      <c r="O23" s="93"/>
      <c r="S23" s="55">
        <v>4.4000000000000004</v>
      </c>
      <c r="T23" s="56">
        <f t="shared" si="0"/>
        <v>0</v>
      </c>
      <c r="U23" s="56">
        <f t="shared" si="1"/>
        <v>0</v>
      </c>
      <c r="V23" s="56">
        <f t="shared" si="2"/>
        <v>0</v>
      </c>
      <c r="W23" s="56">
        <f t="shared" si="3"/>
        <v>0</v>
      </c>
      <c r="X23" s="56">
        <f t="shared" si="4"/>
        <v>0</v>
      </c>
    </row>
    <row r="24" spans="1:24" ht="21" customHeight="1" x14ac:dyDescent="0.25">
      <c r="A24" s="58"/>
      <c r="B24" s="95"/>
      <c r="C24" s="95"/>
      <c r="D24" s="95"/>
      <c r="E24" s="95"/>
      <c r="F24" s="95"/>
      <c r="G24" s="95"/>
      <c r="H24" s="95"/>
      <c r="I24" s="110"/>
      <c r="J24" s="110"/>
      <c r="K24" s="96">
        <v>0</v>
      </c>
      <c r="L24" s="96"/>
      <c r="M24" s="59">
        <f t="shared" si="6"/>
        <v>0</v>
      </c>
      <c r="N24" s="93">
        <f t="shared" si="5"/>
        <v>0</v>
      </c>
      <c r="O24" s="93"/>
      <c r="S24" s="55">
        <v>4.5</v>
      </c>
      <c r="T24" s="56">
        <f t="shared" si="0"/>
        <v>0</v>
      </c>
      <c r="U24" s="56">
        <f t="shared" si="1"/>
        <v>0</v>
      </c>
      <c r="V24" s="56">
        <f t="shared" si="2"/>
        <v>0</v>
      </c>
      <c r="W24" s="56">
        <f t="shared" si="3"/>
        <v>0</v>
      </c>
      <c r="X24" s="56">
        <f t="shared" si="4"/>
        <v>0</v>
      </c>
    </row>
    <row r="25" spans="1:24" ht="21" customHeight="1" x14ac:dyDescent="0.25">
      <c r="A25" s="58"/>
      <c r="B25" s="95"/>
      <c r="C25" s="95"/>
      <c r="D25" s="95"/>
      <c r="E25" s="95"/>
      <c r="F25" s="95"/>
      <c r="G25" s="95"/>
      <c r="H25" s="95"/>
      <c r="I25" s="110"/>
      <c r="J25" s="110"/>
      <c r="K25" s="96">
        <v>0</v>
      </c>
      <c r="L25" s="96"/>
      <c r="M25" s="59">
        <f t="shared" si="6"/>
        <v>0</v>
      </c>
      <c r="N25" s="93">
        <f t="shared" si="5"/>
        <v>0</v>
      </c>
      <c r="O25" s="93"/>
      <c r="S25" s="55">
        <v>4.5999999999999996</v>
      </c>
      <c r="T25" s="56">
        <f t="shared" si="0"/>
        <v>0</v>
      </c>
      <c r="U25" s="56">
        <f t="shared" si="1"/>
        <v>0</v>
      </c>
      <c r="V25" s="56">
        <f t="shared" si="2"/>
        <v>0</v>
      </c>
      <c r="W25" s="56">
        <f t="shared" si="3"/>
        <v>0</v>
      </c>
      <c r="X25" s="56">
        <f t="shared" si="4"/>
        <v>0</v>
      </c>
    </row>
    <row r="26" spans="1:24" ht="21" customHeight="1" x14ac:dyDescent="0.25">
      <c r="A26" s="58"/>
      <c r="B26" s="95"/>
      <c r="C26" s="95"/>
      <c r="D26" s="95"/>
      <c r="E26" s="95"/>
      <c r="F26" s="95"/>
      <c r="G26" s="95"/>
      <c r="H26" s="95"/>
      <c r="I26" s="110"/>
      <c r="J26" s="110"/>
      <c r="K26" s="96">
        <v>0</v>
      </c>
      <c r="L26" s="96"/>
      <c r="M26" s="59">
        <f t="shared" si="6"/>
        <v>0</v>
      </c>
      <c r="N26" s="93">
        <f t="shared" si="5"/>
        <v>0</v>
      </c>
      <c r="O26" s="93"/>
      <c r="S26" s="55">
        <v>5.0999999999999996</v>
      </c>
      <c r="T26" s="56">
        <f t="shared" si="0"/>
        <v>0</v>
      </c>
      <c r="U26" s="56">
        <f t="shared" si="1"/>
        <v>0</v>
      </c>
      <c r="V26" s="56">
        <f t="shared" si="2"/>
        <v>0</v>
      </c>
      <c r="W26" s="56">
        <f t="shared" si="3"/>
        <v>0</v>
      </c>
      <c r="X26" s="56">
        <f t="shared" si="4"/>
        <v>0</v>
      </c>
    </row>
    <row r="27" spans="1:24" ht="21" customHeight="1" x14ac:dyDescent="0.25">
      <c r="A27" s="58"/>
      <c r="B27" s="95"/>
      <c r="C27" s="95"/>
      <c r="D27" s="95"/>
      <c r="E27" s="95"/>
      <c r="F27" s="95"/>
      <c r="G27" s="95"/>
      <c r="H27" s="95"/>
      <c r="I27" s="110"/>
      <c r="J27" s="110"/>
      <c r="K27" s="96">
        <v>0</v>
      </c>
      <c r="L27" s="96"/>
      <c r="M27" s="59">
        <f t="shared" si="6"/>
        <v>0</v>
      </c>
      <c r="N27" s="93">
        <f t="shared" si="5"/>
        <v>0</v>
      </c>
      <c r="O27" s="93"/>
      <c r="S27" s="55">
        <v>5.2</v>
      </c>
      <c r="T27" s="56">
        <f t="shared" si="0"/>
        <v>0</v>
      </c>
      <c r="U27" s="56">
        <f t="shared" si="1"/>
        <v>0</v>
      </c>
      <c r="V27" s="56">
        <f t="shared" si="2"/>
        <v>0</v>
      </c>
      <c r="W27" s="56">
        <f t="shared" si="3"/>
        <v>0</v>
      </c>
      <c r="X27" s="56">
        <f t="shared" si="4"/>
        <v>0</v>
      </c>
    </row>
    <row r="28" spans="1:24" ht="21" customHeight="1" x14ac:dyDescent="0.25">
      <c r="A28" s="58"/>
      <c r="B28" s="95"/>
      <c r="C28" s="95"/>
      <c r="D28" s="95"/>
      <c r="E28" s="95"/>
      <c r="F28" s="95"/>
      <c r="G28" s="95"/>
      <c r="H28" s="95"/>
      <c r="I28" s="110"/>
      <c r="J28" s="110"/>
      <c r="K28" s="96">
        <v>0</v>
      </c>
      <c r="L28" s="96"/>
      <c r="M28" s="59">
        <f t="shared" si="6"/>
        <v>0</v>
      </c>
      <c r="N28" s="93">
        <f t="shared" si="5"/>
        <v>0</v>
      </c>
      <c r="O28" s="93"/>
      <c r="S28" s="55">
        <v>5.3</v>
      </c>
      <c r="T28" s="56">
        <f t="shared" si="0"/>
        <v>0</v>
      </c>
      <c r="U28" s="56">
        <f t="shared" si="1"/>
        <v>0</v>
      </c>
      <c r="V28" s="56">
        <f t="shared" si="2"/>
        <v>0</v>
      </c>
      <c r="W28" s="56">
        <f t="shared" si="3"/>
        <v>0</v>
      </c>
      <c r="X28" s="56">
        <f t="shared" si="4"/>
        <v>0</v>
      </c>
    </row>
    <row r="29" spans="1:24" ht="21" customHeight="1" x14ac:dyDescent="0.25">
      <c r="A29" s="58"/>
      <c r="B29" s="95"/>
      <c r="C29" s="95"/>
      <c r="D29" s="95"/>
      <c r="E29" s="95"/>
      <c r="F29" s="95"/>
      <c r="G29" s="95"/>
      <c r="H29" s="95"/>
      <c r="I29" s="110"/>
      <c r="J29" s="110"/>
      <c r="K29" s="96">
        <v>0</v>
      </c>
      <c r="L29" s="96"/>
      <c r="M29" s="59">
        <f t="shared" si="6"/>
        <v>0</v>
      </c>
      <c r="N29" s="93">
        <f t="shared" si="5"/>
        <v>0</v>
      </c>
      <c r="O29" s="93"/>
      <c r="S29" s="55">
        <v>5.4</v>
      </c>
      <c r="T29" s="56">
        <f t="shared" si="0"/>
        <v>0</v>
      </c>
      <c r="U29" s="56">
        <f t="shared" si="1"/>
        <v>0</v>
      </c>
      <c r="V29" s="56">
        <f t="shared" si="2"/>
        <v>0</v>
      </c>
      <c r="W29" s="56">
        <f t="shared" si="3"/>
        <v>0</v>
      </c>
      <c r="X29" s="56">
        <f t="shared" si="4"/>
        <v>0</v>
      </c>
    </row>
    <row r="30" spans="1:24" ht="21" customHeight="1" x14ac:dyDescent="0.25">
      <c r="A30" s="58"/>
      <c r="B30" s="95"/>
      <c r="C30" s="95"/>
      <c r="D30" s="95"/>
      <c r="E30" s="95"/>
      <c r="F30" s="95"/>
      <c r="G30" s="95"/>
      <c r="H30" s="95"/>
      <c r="I30" s="110"/>
      <c r="J30" s="110"/>
      <c r="K30" s="96">
        <v>0</v>
      </c>
      <c r="L30" s="96"/>
      <c r="M30" s="59">
        <f t="shared" si="6"/>
        <v>0</v>
      </c>
      <c r="N30" s="93">
        <f t="shared" si="5"/>
        <v>0</v>
      </c>
      <c r="O30" s="93"/>
      <c r="S30" s="55">
        <v>5.5</v>
      </c>
      <c r="T30" s="56">
        <f t="shared" si="0"/>
        <v>0</v>
      </c>
      <c r="U30" s="56">
        <f t="shared" si="1"/>
        <v>0</v>
      </c>
      <c r="V30" s="56">
        <f t="shared" si="2"/>
        <v>0</v>
      </c>
      <c r="W30" s="56">
        <f t="shared" si="3"/>
        <v>0</v>
      </c>
      <c r="X30" s="56">
        <f t="shared" si="4"/>
        <v>0</v>
      </c>
    </row>
    <row r="31" spans="1:24" ht="21" customHeight="1" x14ac:dyDescent="0.25">
      <c r="A31" s="58"/>
      <c r="B31" s="95"/>
      <c r="C31" s="95"/>
      <c r="D31" s="95"/>
      <c r="E31" s="95"/>
      <c r="F31" s="95"/>
      <c r="G31" s="95"/>
      <c r="H31" s="95"/>
      <c r="I31" s="110"/>
      <c r="J31" s="110"/>
      <c r="K31" s="96">
        <v>0</v>
      </c>
      <c r="L31" s="96"/>
      <c r="M31" s="59">
        <f t="shared" si="6"/>
        <v>0</v>
      </c>
      <c r="N31" s="93">
        <f t="shared" si="5"/>
        <v>0</v>
      </c>
      <c r="O31" s="93"/>
      <c r="S31" s="55">
        <v>5.6</v>
      </c>
      <c r="T31" s="56">
        <f t="shared" si="0"/>
        <v>0</v>
      </c>
      <c r="U31" s="56">
        <f t="shared" si="1"/>
        <v>0</v>
      </c>
      <c r="V31" s="56">
        <f t="shared" si="2"/>
        <v>0</v>
      </c>
      <c r="W31" s="56">
        <f t="shared" si="3"/>
        <v>0</v>
      </c>
      <c r="X31" s="56">
        <f t="shared" si="4"/>
        <v>0</v>
      </c>
    </row>
    <row r="32" spans="1:24" ht="21" customHeight="1" x14ac:dyDescent="0.25">
      <c r="A32" s="58"/>
      <c r="B32" s="95"/>
      <c r="C32" s="95"/>
      <c r="D32" s="95"/>
      <c r="E32" s="95"/>
      <c r="F32" s="95"/>
      <c r="G32" s="95"/>
      <c r="H32" s="95"/>
      <c r="I32" s="110"/>
      <c r="J32" s="110"/>
      <c r="K32" s="96">
        <v>0</v>
      </c>
      <c r="L32" s="96"/>
      <c r="M32" s="59">
        <f t="shared" si="6"/>
        <v>0</v>
      </c>
      <c r="N32" s="93">
        <f t="shared" si="5"/>
        <v>0</v>
      </c>
      <c r="O32" s="93"/>
      <c r="S32" s="55">
        <v>6.1</v>
      </c>
      <c r="T32" s="56">
        <f t="shared" si="0"/>
        <v>0</v>
      </c>
      <c r="U32" s="56">
        <f t="shared" si="1"/>
        <v>0</v>
      </c>
      <c r="V32" s="56">
        <f t="shared" si="2"/>
        <v>0</v>
      </c>
      <c r="W32" s="56">
        <f t="shared" si="3"/>
        <v>0</v>
      </c>
      <c r="X32" s="56">
        <f t="shared" si="4"/>
        <v>0</v>
      </c>
    </row>
    <row r="33" spans="1:24" ht="21" customHeight="1" x14ac:dyDescent="0.25">
      <c r="A33" s="58"/>
      <c r="B33" s="95"/>
      <c r="C33" s="95"/>
      <c r="D33" s="95"/>
      <c r="E33" s="95"/>
      <c r="F33" s="95"/>
      <c r="G33" s="95"/>
      <c r="H33" s="95"/>
      <c r="I33" s="110"/>
      <c r="J33" s="110"/>
      <c r="K33" s="96">
        <v>0</v>
      </c>
      <c r="L33" s="96"/>
      <c r="M33" s="59">
        <f t="shared" si="6"/>
        <v>0</v>
      </c>
      <c r="N33" s="93">
        <f t="shared" si="5"/>
        <v>0</v>
      </c>
      <c r="O33" s="93"/>
      <c r="S33" s="55">
        <v>6.2</v>
      </c>
      <c r="T33" s="56">
        <f t="shared" si="0"/>
        <v>0</v>
      </c>
      <c r="U33" s="56">
        <f t="shared" si="1"/>
        <v>0</v>
      </c>
      <c r="V33" s="56">
        <f t="shared" si="2"/>
        <v>0</v>
      </c>
      <c r="W33" s="56">
        <f t="shared" si="3"/>
        <v>0</v>
      </c>
      <c r="X33" s="56">
        <f t="shared" si="4"/>
        <v>0</v>
      </c>
    </row>
    <row r="34" spans="1:24" ht="21" customHeight="1" x14ac:dyDescent="0.25">
      <c r="A34" s="58"/>
      <c r="B34" s="95"/>
      <c r="C34" s="95"/>
      <c r="D34" s="95"/>
      <c r="E34" s="95"/>
      <c r="F34" s="95"/>
      <c r="G34" s="95"/>
      <c r="H34" s="95"/>
      <c r="I34" s="110"/>
      <c r="J34" s="110"/>
      <c r="K34" s="96">
        <v>0</v>
      </c>
      <c r="L34" s="96"/>
      <c r="M34" s="59">
        <f t="shared" si="6"/>
        <v>0</v>
      </c>
      <c r="N34" s="93">
        <f t="shared" si="5"/>
        <v>0</v>
      </c>
      <c r="O34" s="93"/>
      <c r="S34" s="55">
        <v>6.3</v>
      </c>
      <c r="T34" s="56">
        <f t="shared" si="0"/>
        <v>0</v>
      </c>
      <c r="U34" s="56">
        <f t="shared" si="1"/>
        <v>0</v>
      </c>
      <c r="V34" s="56">
        <f t="shared" si="2"/>
        <v>0</v>
      </c>
      <c r="W34" s="56">
        <f t="shared" si="3"/>
        <v>0</v>
      </c>
      <c r="X34" s="56">
        <f t="shared" si="4"/>
        <v>0</v>
      </c>
    </row>
    <row r="35" spans="1:24" ht="21" customHeight="1" x14ac:dyDescent="0.25">
      <c r="A35" s="58"/>
      <c r="B35" s="95"/>
      <c r="C35" s="95"/>
      <c r="D35" s="95"/>
      <c r="E35" s="95"/>
      <c r="F35" s="95"/>
      <c r="G35" s="95"/>
      <c r="H35" s="95"/>
      <c r="I35" s="110"/>
      <c r="J35" s="110"/>
      <c r="K35" s="96">
        <v>0</v>
      </c>
      <c r="L35" s="96"/>
      <c r="M35" s="59">
        <f t="shared" si="6"/>
        <v>0</v>
      </c>
      <c r="N35" s="93">
        <f t="shared" si="5"/>
        <v>0</v>
      </c>
      <c r="O35" s="93"/>
      <c r="S35" s="55">
        <v>6.4</v>
      </c>
      <c r="T35" s="56">
        <f t="shared" si="0"/>
        <v>0</v>
      </c>
      <c r="U35" s="56">
        <f t="shared" si="1"/>
        <v>0</v>
      </c>
      <c r="V35" s="56">
        <f t="shared" si="2"/>
        <v>0</v>
      </c>
      <c r="W35" s="56">
        <f t="shared" si="3"/>
        <v>0</v>
      </c>
      <c r="X35" s="56">
        <f t="shared" si="4"/>
        <v>0</v>
      </c>
    </row>
    <row r="36" spans="1:24" ht="21" customHeight="1" x14ac:dyDescent="0.25">
      <c r="A36" s="58"/>
      <c r="B36" s="95"/>
      <c r="C36" s="95"/>
      <c r="D36" s="95"/>
      <c r="E36" s="95"/>
      <c r="F36" s="95"/>
      <c r="G36" s="95"/>
      <c r="H36" s="95"/>
      <c r="I36" s="110"/>
      <c r="J36" s="110"/>
      <c r="K36" s="96">
        <v>0</v>
      </c>
      <c r="L36" s="96"/>
      <c r="M36" s="59">
        <f t="shared" si="6"/>
        <v>0</v>
      </c>
      <c r="N36" s="93">
        <f t="shared" si="5"/>
        <v>0</v>
      </c>
      <c r="O36" s="93"/>
      <c r="S36" s="55">
        <v>6.5</v>
      </c>
      <c r="T36" s="56">
        <f t="shared" si="0"/>
        <v>0</v>
      </c>
      <c r="U36" s="56">
        <f t="shared" si="1"/>
        <v>0</v>
      </c>
      <c r="V36" s="56">
        <f t="shared" si="2"/>
        <v>0</v>
      </c>
      <c r="W36" s="56">
        <f t="shared" si="3"/>
        <v>0</v>
      </c>
      <c r="X36" s="56">
        <f t="shared" si="4"/>
        <v>0</v>
      </c>
    </row>
    <row r="37" spans="1:24" ht="21" customHeight="1" x14ac:dyDescent="0.25">
      <c r="A37" s="58"/>
      <c r="B37" s="95"/>
      <c r="C37" s="95"/>
      <c r="D37" s="95"/>
      <c r="E37" s="95"/>
      <c r="F37" s="95"/>
      <c r="G37" s="95"/>
      <c r="H37" s="95"/>
      <c r="I37" s="110"/>
      <c r="J37" s="110"/>
      <c r="K37" s="96">
        <v>0</v>
      </c>
      <c r="L37" s="96"/>
      <c r="M37" s="59">
        <f t="shared" si="6"/>
        <v>0</v>
      </c>
      <c r="N37" s="93">
        <f t="shared" si="5"/>
        <v>0</v>
      </c>
      <c r="O37" s="93"/>
      <c r="S37" s="55">
        <v>6.6</v>
      </c>
      <c r="T37" s="56">
        <f t="shared" si="0"/>
        <v>0</v>
      </c>
      <c r="U37" s="56">
        <f t="shared" si="1"/>
        <v>0</v>
      </c>
      <c r="V37" s="56">
        <f t="shared" si="2"/>
        <v>0</v>
      </c>
      <c r="W37" s="56">
        <f t="shared" si="3"/>
        <v>0</v>
      </c>
      <c r="X37" s="56">
        <f t="shared" si="4"/>
        <v>0</v>
      </c>
    </row>
    <row r="38" spans="1:24" ht="21" customHeight="1" x14ac:dyDescent="0.25">
      <c r="A38" s="58"/>
      <c r="B38" s="95"/>
      <c r="C38" s="95"/>
      <c r="D38" s="95"/>
      <c r="E38" s="95"/>
      <c r="F38" s="95"/>
      <c r="G38" s="95"/>
      <c r="H38" s="95"/>
      <c r="I38" s="110"/>
      <c r="J38" s="110"/>
      <c r="K38" s="96">
        <v>0</v>
      </c>
      <c r="L38" s="96"/>
      <c r="M38" s="59">
        <f t="shared" si="6"/>
        <v>0</v>
      </c>
      <c r="N38" s="93">
        <f t="shared" si="5"/>
        <v>0</v>
      </c>
      <c r="O38" s="93"/>
      <c r="S38"/>
      <c r="T38"/>
      <c r="U38"/>
      <c r="V38"/>
      <c r="W38"/>
      <c r="X38"/>
    </row>
    <row r="39" spans="1:24" ht="21" customHeight="1" x14ac:dyDescent="0.25">
      <c r="N39" s="88">
        <f>SUM(N12:O38)</f>
        <v>0</v>
      </c>
      <c r="O39" s="88"/>
      <c r="S39"/>
      <c r="T39"/>
      <c r="U39"/>
      <c r="V39"/>
      <c r="W39"/>
      <c r="X39"/>
    </row>
    <row r="40" spans="1:24" ht="8.25" customHeight="1" x14ac:dyDescent="0.25">
      <c r="S40"/>
      <c r="T40"/>
      <c r="U40"/>
      <c r="V40"/>
      <c r="W40"/>
      <c r="X40"/>
    </row>
    <row r="41" spans="1:24" x14ac:dyDescent="0.25">
      <c r="A41" s="3" t="s">
        <v>124</v>
      </c>
      <c r="S41" t="s">
        <v>147</v>
      </c>
      <c r="T41"/>
      <c r="U41" s="1">
        <v>25000</v>
      </c>
      <c r="V41"/>
      <c r="W41"/>
      <c r="X41"/>
    </row>
    <row r="42" spans="1:24" ht="8.25" customHeight="1" x14ac:dyDescent="0.25">
      <c r="S42" t="s">
        <v>148</v>
      </c>
      <c r="T42"/>
      <c r="U42" s="1">
        <v>22000</v>
      </c>
      <c r="V42"/>
      <c r="W42"/>
      <c r="X42"/>
    </row>
    <row r="43" spans="1:24" x14ac:dyDescent="0.25">
      <c r="A43" s="2" t="s">
        <v>214</v>
      </c>
      <c r="S43" t="s">
        <v>149</v>
      </c>
      <c r="T43"/>
      <c r="U43" s="1">
        <v>20000</v>
      </c>
      <c r="V43"/>
      <c r="W43"/>
      <c r="X43"/>
    </row>
    <row r="44" spans="1:24" ht="36" customHeight="1" x14ac:dyDescent="0.25">
      <c r="A44" s="51" t="s">
        <v>34</v>
      </c>
      <c r="B44" s="102" t="s">
        <v>125</v>
      </c>
      <c r="C44" s="102"/>
      <c r="D44" s="102"/>
      <c r="E44" s="102"/>
      <c r="F44" s="102"/>
      <c r="G44" s="102"/>
      <c r="H44" s="102"/>
      <c r="I44" s="102" t="s">
        <v>47</v>
      </c>
      <c r="J44" s="102"/>
      <c r="K44" s="102" t="s">
        <v>126</v>
      </c>
      <c r="L44" s="102"/>
      <c r="M44" s="48"/>
      <c r="N44" s="102" t="s">
        <v>74</v>
      </c>
      <c r="O44" s="102"/>
      <c r="S44" t="s">
        <v>150</v>
      </c>
      <c r="T44"/>
      <c r="U44" s="1">
        <v>12000</v>
      </c>
      <c r="V44"/>
      <c r="W44"/>
      <c r="X44"/>
    </row>
    <row r="45" spans="1:24" ht="21" customHeight="1" x14ac:dyDescent="0.25">
      <c r="A45" s="58"/>
      <c r="B45" s="95"/>
      <c r="C45" s="95"/>
      <c r="D45" s="95"/>
      <c r="E45" s="95"/>
      <c r="F45" s="95"/>
      <c r="G45" s="95"/>
      <c r="H45" s="95"/>
      <c r="I45" s="110"/>
      <c r="J45" s="110"/>
      <c r="K45" s="96">
        <v>0</v>
      </c>
      <c r="L45" s="96"/>
      <c r="M45" s="59">
        <f>A45</f>
        <v>0</v>
      </c>
      <c r="N45" s="93">
        <f>I45*K45</f>
        <v>0</v>
      </c>
      <c r="O45" s="93"/>
      <c r="S45" t="s">
        <v>181</v>
      </c>
      <c r="T45"/>
      <c r="U45" s="1">
        <v>150000</v>
      </c>
      <c r="V45"/>
      <c r="W45"/>
      <c r="X45"/>
    </row>
    <row r="46" spans="1:24" ht="21" customHeight="1" x14ac:dyDescent="0.25">
      <c r="A46" s="58"/>
      <c r="B46" s="95"/>
      <c r="C46" s="95"/>
      <c r="D46" s="95"/>
      <c r="E46" s="95"/>
      <c r="F46" s="95"/>
      <c r="G46" s="95"/>
      <c r="H46" s="95"/>
      <c r="I46" s="110"/>
      <c r="J46" s="110"/>
      <c r="K46" s="96">
        <v>0</v>
      </c>
      <c r="L46" s="96"/>
      <c r="M46" s="59">
        <f t="shared" ref="M46:M54" si="7">A46</f>
        <v>0</v>
      </c>
      <c r="N46" s="93">
        <f t="shared" ref="N46:N49" si="8">I46*K46</f>
        <v>0</v>
      </c>
      <c r="O46" s="93"/>
      <c r="S46" t="s">
        <v>182</v>
      </c>
      <c r="T46"/>
      <c r="U46" s="1">
        <v>100000</v>
      </c>
      <c r="V46"/>
      <c r="W46"/>
      <c r="X46"/>
    </row>
    <row r="47" spans="1:24" ht="21" customHeight="1" x14ac:dyDescent="0.25">
      <c r="A47" s="58"/>
      <c r="B47" s="95"/>
      <c r="C47" s="95"/>
      <c r="D47" s="95"/>
      <c r="E47" s="95"/>
      <c r="F47" s="95"/>
      <c r="G47" s="95"/>
      <c r="H47" s="95"/>
      <c r="I47" s="110"/>
      <c r="J47" s="110"/>
      <c r="K47" s="96">
        <v>0</v>
      </c>
      <c r="L47" s="96"/>
      <c r="M47" s="59">
        <f t="shared" si="7"/>
        <v>0</v>
      </c>
      <c r="N47" s="93">
        <f t="shared" si="8"/>
        <v>0</v>
      </c>
      <c r="O47" s="93"/>
      <c r="S47"/>
      <c r="T47"/>
      <c r="U47" s="1">
        <v>0</v>
      </c>
      <c r="V47"/>
      <c r="W47"/>
      <c r="X47"/>
    </row>
    <row r="48" spans="1:24" ht="21" customHeight="1" x14ac:dyDescent="0.25">
      <c r="A48" s="58"/>
      <c r="B48" s="95"/>
      <c r="C48" s="95"/>
      <c r="D48" s="95"/>
      <c r="E48" s="95"/>
      <c r="F48" s="95"/>
      <c r="G48" s="95"/>
      <c r="H48" s="95"/>
      <c r="I48" s="110"/>
      <c r="J48" s="110"/>
      <c r="K48" s="96">
        <v>0</v>
      </c>
      <c r="L48" s="96"/>
      <c r="M48" s="59">
        <f t="shared" si="7"/>
        <v>0</v>
      </c>
      <c r="N48" s="93">
        <f t="shared" si="8"/>
        <v>0</v>
      </c>
      <c r="O48" s="93"/>
      <c r="S48"/>
      <c r="T48"/>
      <c r="U48"/>
      <c r="V48"/>
      <c r="W48"/>
      <c r="X48"/>
    </row>
    <row r="49" spans="1:24" ht="21" customHeight="1" x14ac:dyDescent="0.25">
      <c r="A49" s="58"/>
      <c r="B49" s="95"/>
      <c r="C49" s="95"/>
      <c r="D49" s="95"/>
      <c r="E49" s="95"/>
      <c r="F49" s="95"/>
      <c r="G49" s="95"/>
      <c r="H49" s="95"/>
      <c r="I49" s="110"/>
      <c r="J49" s="110"/>
      <c r="K49" s="96">
        <v>0</v>
      </c>
      <c r="L49" s="96"/>
      <c r="M49" s="59">
        <f t="shared" si="7"/>
        <v>0</v>
      </c>
      <c r="N49" s="93">
        <f t="shared" si="8"/>
        <v>0</v>
      </c>
      <c r="O49" s="93"/>
      <c r="S49"/>
      <c r="T49"/>
      <c r="U49"/>
      <c r="V49"/>
      <c r="W49"/>
      <c r="X49"/>
    </row>
    <row r="50" spans="1:24" ht="21" customHeight="1" x14ac:dyDescent="0.25">
      <c r="A50" s="58"/>
      <c r="B50" s="95"/>
      <c r="C50" s="95"/>
      <c r="D50" s="95"/>
      <c r="E50" s="95"/>
      <c r="F50" s="95"/>
      <c r="G50" s="95"/>
      <c r="H50" s="95"/>
      <c r="I50" s="110"/>
      <c r="J50" s="110"/>
      <c r="K50" s="96">
        <v>0</v>
      </c>
      <c r="L50" s="96"/>
      <c r="M50" s="59">
        <f t="shared" si="7"/>
        <v>0</v>
      </c>
      <c r="N50" s="93">
        <f>I50*K50</f>
        <v>0</v>
      </c>
      <c r="O50" s="93"/>
      <c r="S50"/>
      <c r="T50"/>
      <c r="U50"/>
      <c r="V50"/>
      <c r="W50"/>
      <c r="X50"/>
    </row>
    <row r="51" spans="1:24" ht="21" customHeight="1" x14ac:dyDescent="0.25">
      <c r="A51" s="58"/>
      <c r="B51" s="95"/>
      <c r="C51" s="95"/>
      <c r="D51" s="95"/>
      <c r="E51" s="95"/>
      <c r="F51" s="95"/>
      <c r="G51" s="95"/>
      <c r="H51" s="95"/>
      <c r="I51" s="110"/>
      <c r="J51" s="110"/>
      <c r="K51" s="96">
        <v>0</v>
      </c>
      <c r="L51" s="96"/>
      <c r="M51" s="59">
        <f t="shared" si="7"/>
        <v>0</v>
      </c>
      <c r="N51" s="93">
        <f t="shared" ref="N51:N54" si="9">I51*K51</f>
        <v>0</v>
      </c>
      <c r="O51" s="93"/>
      <c r="S51"/>
      <c r="T51"/>
      <c r="U51"/>
      <c r="V51"/>
      <c r="W51"/>
      <c r="X51"/>
    </row>
    <row r="52" spans="1:24" ht="21" customHeight="1" x14ac:dyDescent="0.25">
      <c r="A52" s="58"/>
      <c r="B52" s="95"/>
      <c r="C52" s="95"/>
      <c r="D52" s="95"/>
      <c r="E52" s="95"/>
      <c r="F52" s="95"/>
      <c r="G52" s="95"/>
      <c r="H52" s="95"/>
      <c r="I52" s="110"/>
      <c r="J52" s="110"/>
      <c r="K52" s="96">
        <v>0</v>
      </c>
      <c r="L52" s="96"/>
      <c r="M52" s="59">
        <f t="shared" si="7"/>
        <v>0</v>
      </c>
      <c r="N52" s="93">
        <f t="shared" si="9"/>
        <v>0</v>
      </c>
      <c r="O52" s="93"/>
      <c r="S52"/>
      <c r="T52"/>
      <c r="U52"/>
      <c r="V52"/>
      <c r="W52"/>
      <c r="X52"/>
    </row>
    <row r="53" spans="1:24" ht="21" customHeight="1" x14ac:dyDescent="0.25">
      <c r="A53" s="58"/>
      <c r="B53" s="95"/>
      <c r="C53" s="95"/>
      <c r="D53" s="95"/>
      <c r="E53" s="95"/>
      <c r="F53" s="95"/>
      <c r="G53" s="95"/>
      <c r="H53" s="95"/>
      <c r="I53" s="110"/>
      <c r="J53" s="110"/>
      <c r="K53" s="96">
        <v>0</v>
      </c>
      <c r="L53" s="96"/>
      <c r="M53" s="59">
        <f t="shared" si="7"/>
        <v>0</v>
      </c>
      <c r="N53" s="93">
        <f t="shared" si="9"/>
        <v>0</v>
      </c>
      <c r="O53" s="93"/>
      <c r="S53"/>
      <c r="T53"/>
      <c r="U53"/>
      <c r="V53"/>
      <c r="W53"/>
      <c r="X53"/>
    </row>
    <row r="54" spans="1:24" ht="21" customHeight="1" x14ac:dyDescent="0.25">
      <c r="A54" s="58"/>
      <c r="B54" s="95"/>
      <c r="C54" s="95"/>
      <c r="D54" s="95"/>
      <c r="E54" s="95"/>
      <c r="F54" s="95"/>
      <c r="G54" s="95"/>
      <c r="H54" s="95"/>
      <c r="I54" s="110"/>
      <c r="J54" s="110"/>
      <c r="K54" s="96">
        <v>0</v>
      </c>
      <c r="L54" s="96"/>
      <c r="M54" s="59">
        <f t="shared" si="7"/>
        <v>0</v>
      </c>
      <c r="N54" s="93">
        <f t="shared" si="9"/>
        <v>0</v>
      </c>
      <c r="O54" s="93"/>
      <c r="S54"/>
      <c r="T54"/>
      <c r="U54"/>
      <c r="V54"/>
      <c r="W54"/>
      <c r="X54"/>
    </row>
    <row r="55" spans="1:24" ht="21" customHeight="1" x14ac:dyDescent="0.25">
      <c r="K55"/>
      <c r="L55"/>
      <c r="M55"/>
      <c r="N55" s="88">
        <f>SUM(N45:O54)</f>
        <v>0</v>
      </c>
      <c r="O55" s="88"/>
      <c r="S55"/>
      <c r="T55"/>
      <c r="U55"/>
      <c r="V55"/>
      <c r="W55"/>
      <c r="X55"/>
    </row>
    <row r="56" spans="1:24" ht="8.25" customHeight="1" x14ac:dyDescent="0.25"/>
    <row r="57" spans="1:24" ht="18" customHeight="1" x14ac:dyDescent="0.25">
      <c r="D57" s="102" t="s">
        <v>127</v>
      </c>
      <c r="E57" s="102"/>
      <c r="F57" s="102"/>
      <c r="G57" s="102"/>
      <c r="H57" s="102" t="s">
        <v>74</v>
      </c>
      <c r="I57" s="102"/>
      <c r="J57" s="102"/>
      <c r="K57" s="102"/>
    </row>
    <row r="58" spans="1:24" ht="18" customHeight="1" x14ac:dyDescent="0.25">
      <c r="D58" s="99" t="s">
        <v>128</v>
      </c>
      <c r="E58" s="99"/>
      <c r="F58" s="99"/>
      <c r="G58" s="99"/>
      <c r="H58" s="93">
        <f>N39</f>
        <v>0</v>
      </c>
      <c r="I58" s="93"/>
      <c r="J58" s="93"/>
      <c r="K58" s="93"/>
    </row>
    <row r="59" spans="1:24" ht="18" customHeight="1" x14ac:dyDescent="0.25">
      <c r="D59" s="99" t="s">
        <v>129</v>
      </c>
      <c r="E59" s="99"/>
      <c r="F59" s="99"/>
      <c r="G59" s="99"/>
      <c r="H59" s="93">
        <f>N55</f>
        <v>0</v>
      </c>
      <c r="I59" s="93"/>
      <c r="J59" s="93"/>
      <c r="K59" s="93"/>
    </row>
    <row r="60" spans="1:24" ht="18" customHeight="1" x14ac:dyDescent="0.25">
      <c r="D60" s="111" t="s">
        <v>123</v>
      </c>
      <c r="E60" s="111"/>
      <c r="F60" s="111"/>
      <c r="G60" s="111"/>
      <c r="H60" s="112">
        <f>H58+H59</f>
        <v>0</v>
      </c>
      <c r="I60" s="112"/>
      <c r="J60" s="112"/>
      <c r="K60" s="112"/>
    </row>
    <row r="61" spans="1:24" ht="6.75" customHeight="1" x14ac:dyDescent="0.25">
      <c r="D61" s="16"/>
      <c r="E61" s="16"/>
      <c r="F61" s="16"/>
      <c r="G61" s="16"/>
      <c r="H61"/>
      <c r="I61"/>
      <c r="J61"/>
      <c r="K61"/>
      <c r="N61" s="89"/>
      <c r="O61" s="89"/>
    </row>
    <row r="62" spans="1:24" ht="18" customHeight="1" x14ac:dyDescent="0.25">
      <c r="D62" s="16"/>
      <c r="E62" s="16"/>
      <c r="F62" s="16"/>
      <c r="G62" s="16"/>
      <c r="H62"/>
      <c r="I62"/>
      <c r="J62"/>
      <c r="K62"/>
      <c r="N62" s="89" t="s">
        <v>48</v>
      </c>
      <c r="O62" s="89"/>
    </row>
    <row r="63" spans="1:24" ht="15" customHeight="1" x14ac:dyDescent="0.25">
      <c r="D63" s="16"/>
      <c r="E63" s="16"/>
      <c r="F63" s="16"/>
      <c r="G63" s="16"/>
      <c r="H63"/>
      <c r="I63"/>
      <c r="J63"/>
      <c r="K63"/>
      <c r="N63" s="62"/>
      <c r="O63" s="62"/>
    </row>
    <row r="64" spans="1:24" ht="15" customHeight="1" x14ac:dyDescent="0.25"/>
    <row r="65" spans="1:15" x14ac:dyDescent="0.25">
      <c r="A65" s="3" t="s">
        <v>70</v>
      </c>
    </row>
    <row r="66" spans="1:15" ht="9" customHeight="1" x14ac:dyDescent="0.25"/>
    <row r="67" spans="1:15" x14ac:dyDescent="0.25">
      <c r="A67" s="2" t="s">
        <v>215</v>
      </c>
    </row>
    <row r="68" spans="1:15" x14ac:dyDescent="0.25">
      <c r="A68" s="2" t="s">
        <v>130</v>
      </c>
    </row>
    <row r="69" spans="1:15" ht="36" customHeight="1" x14ac:dyDescent="0.25">
      <c r="A69" s="51" t="s">
        <v>34</v>
      </c>
      <c r="B69" s="102" t="s">
        <v>127</v>
      </c>
      <c r="C69" s="102"/>
      <c r="D69" s="102"/>
      <c r="E69" s="102"/>
      <c r="F69" s="102"/>
      <c r="G69" s="102"/>
      <c r="H69" s="102"/>
      <c r="I69" s="102" t="s">
        <v>47</v>
      </c>
      <c r="J69" s="102"/>
      <c r="K69" s="102" t="s">
        <v>126</v>
      </c>
      <c r="L69" s="102"/>
      <c r="M69" s="48"/>
      <c r="N69" s="102" t="s">
        <v>74</v>
      </c>
      <c r="O69" s="102"/>
    </row>
    <row r="70" spans="1:15" ht="21" customHeight="1" x14ac:dyDescent="0.25">
      <c r="A70" s="58"/>
      <c r="B70" s="95"/>
      <c r="C70" s="95"/>
      <c r="D70" s="95"/>
      <c r="E70" s="95"/>
      <c r="F70" s="95"/>
      <c r="G70" s="95"/>
      <c r="H70" s="95"/>
      <c r="I70" s="110">
        <v>0</v>
      </c>
      <c r="J70" s="110"/>
      <c r="K70" s="96">
        <v>0</v>
      </c>
      <c r="L70" s="96"/>
      <c r="M70" s="59">
        <f>A70</f>
        <v>0</v>
      </c>
      <c r="N70" s="93">
        <f>I70*K70</f>
        <v>0</v>
      </c>
      <c r="O70" s="93"/>
    </row>
    <row r="71" spans="1:15" ht="21" customHeight="1" x14ac:dyDescent="0.25">
      <c r="A71" s="58"/>
      <c r="B71" s="95"/>
      <c r="C71" s="95"/>
      <c r="D71" s="95"/>
      <c r="E71" s="95"/>
      <c r="F71" s="95"/>
      <c r="G71" s="95"/>
      <c r="H71" s="95"/>
      <c r="I71" s="110">
        <v>0</v>
      </c>
      <c r="J71" s="110"/>
      <c r="K71" s="96">
        <v>0</v>
      </c>
      <c r="L71" s="96"/>
      <c r="M71" s="59">
        <f t="shared" ref="M71:M109" si="10">A71</f>
        <v>0</v>
      </c>
      <c r="N71" s="93">
        <f t="shared" ref="N71:N109" si="11">I71*K71</f>
        <v>0</v>
      </c>
      <c r="O71" s="93"/>
    </row>
    <row r="72" spans="1:15" ht="21" customHeight="1" x14ac:dyDescent="0.25">
      <c r="A72" s="58"/>
      <c r="B72" s="95"/>
      <c r="C72" s="95"/>
      <c r="D72" s="95"/>
      <c r="E72" s="95"/>
      <c r="F72" s="95"/>
      <c r="G72" s="95"/>
      <c r="H72" s="95"/>
      <c r="I72" s="110">
        <v>0</v>
      </c>
      <c r="J72" s="110"/>
      <c r="K72" s="96">
        <v>0</v>
      </c>
      <c r="L72" s="96"/>
      <c r="M72" s="59">
        <f t="shared" si="10"/>
        <v>0</v>
      </c>
      <c r="N72" s="93">
        <f t="shared" si="11"/>
        <v>0</v>
      </c>
      <c r="O72" s="93"/>
    </row>
    <row r="73" spans="1:15" ht="21" customHeight="1" x14ac:dyDescent="0.25">
      <c r="A73" s="58"/>
      <c r="B73" s="95"/>
      <c r="C73" s="95"/>
      <c r="D73" s="95"/>
      <c r="E73" s="95"/>
      <c r="F73" s="95"/>
      <c r="G73" s="95"/>
      <c r="H73" s="95"/>
      <c r="I73" s="110">
        <v>0</v>
      </c>
      <c r="J73" s="110"/>
      <c r="K73" s="96">
        <v>0</v>
      </c>
      <c r="L73" s="96"/>
      <c r="M73" s="59">
        <f t="shared" si="10"/>
        <v>0</v>
      </c>
      <c r="N73" s="93">
        <f t="shared" si="11"/>
        <v>0</v>
      </c>
      <c r="O73" s="93"/>
    </row>
    <row r="74" spans="1:15" ht="21" customHeight="1" x14ac:dyDescent="0.25">
      <c r="A74" s="58"/>
      <c r="B74" s="95"/>
      <c r="C74" s="95"/>
      <c r="D74" s="95"/>
      <c r="E74" s="95"/>
      <c r="F74" s="95"/>
      <c r="G74" s="95"/>
      <c r="H74" s="95"/>
      <c r="I74" s="110">
        <v>0</v>
      </c>
      <c r="J74" s="110"/>
      <c r="K74" s="96">
        <v>0</v>
      </c>
      <c r="L74" s="96"/>
      <c r="M74" s="59">
        <f t="shared" si="10"/>
        <v>0</v>
      </c>
      <c r="N74" s="93">
        <f t="shared" si="11"/>
        <v>0</v>
      </c>
      <c r="O74" s="93"/>
    </row>
    <row r="75" spans="1:15" ht="21" customHeight="1" x14ac:dyDescent="0.25">
      <c r="A75" s="58"/>
      <c r="B75" s="95"/>
      <c r="C75" s="95"/>
      <c r="D75" s="95"/>
      <c r="E75" s="95"/>
      <c r="F75" s="95"/>
      <c r="G75" s="95"/>
      <c r="H75" s="95"/>
      <c r="I75" s="110">
        <v>0</v>
      </c>
      <c r="J75" s="110"/>
      <c r="K75" s="96">
        <v>0</v>
      </c>
      <c r="L75" s="96"/>
      <c r="M75" s="59">
        <f t="shared" si="10"/>
        <v>0</v>
      </c>
      <c r="N75" s="93">
        <f t="shared" si="11"/>
        <v>0</v>
      </c>
      <c r="O75" s="93"/>
    </row>
    <row r="76" spans="1:15" ht="21" customHeight="1" x14ac:dyDescent="0.25">
      <c r="A76" s="58"/>
      <c r="B76" s="95"/>
      <c r="C76" s="95"/>
      <c r="D76" s="95"/>
      <c r="E76" s="95"/>
      <c r="F76" s="95"/>
      <c r="G76" s="95"/>
      <c r="H76" s="95"/>
      <c r="I76" s="110">
        <v>0</v>
      </c>
      <c r="J76" s="110"/>
      <c r="K76" s="96">
        <v>0</v>
      </c>
      <c r="L76" s="96"/>
      <c r="M76" s="59">
        <f t="shared" si="10"/>
        <v>0</v>
      </c>
      <c r="N76" s="93">
        <f t="shared" si="11"/>
        <v>0</v>
      </c>
      <c r="O76" s="93"/>
    </row>
    <row r="77" spans="1:15" ht="21" customHeight="1" x14ac:dyDescent="0.25">
      <c r="A77" s="58"/>
      <c r="B77" s="95"/>
      <c r="C77" s="95"/>
      <c r="D77" s="95"/>
      <c r="E77" s="95"/>
      <c r="F77" s="95"/>
      <c r="G77" s="95"/>
      <c r="H77" s="95"/>
      <c r="I77" s="110">
        <v>0</v>
      </c>
      <c r="J77" s="110"/>
      <c r="K77" s="96">
        <v>0</v>
      </c>
      <c r="L77" s="96"/>
      <c r="M77" s="59">
        <f t="shared" si="10"/>
        <v>0</v>
      </c>
      <c r="N77" s="93">
        <f t="shared" si="11"/>
        <v>0</v>
      </c>
      <c r="O77" s="93"/>
    </row>
    <row r="78" spans="1:15" ht="21" customHeight="1" x14ac:dyDescent="0.25">
      <c r="A78" s="58"/>
      <c r="B78" s="95"/>
      <c r="C78" s="95"/>
      <c r="D78" s="95"/>
      <c r="E78" s="95"/>
      <c r="F78" s="95"/>
      <c r="G78" s="95"/>
      <c r="H78" s="95"/>
      <c r="I78" s="110">
        <v>0</v>
      </c>
      <c r="J78" s="110"/>
      <c r="K78" s="96">
        <v>0</v>
      </c>
      <c r="L78" s="96"/>
      <c r="M78" s="59">
        <f t="shared" si="10"/>
        <v>0</v>
      </c>
      <c r="N78" s="93">
        <f t="shared" si="11"/>
        <v>0</v>
      </c>
      <c r="O78" s="93"/>
    </row>
    <row r="79" spans="1:15" ht="21" customHeight="1" x14ac:dyDescent="0.25">
      <c r="A79" s="58"/>
      <c r="B79" s="95"/>
      <c r="C79" s="95"/>
      <c r="D79" s="95"/>
      <c r="E79" s="95"/>
      <c r="F79" s="95"/>
      <c r="G79" s="95"/>
      <c r="H79" s="95"/>
      <c r="I79" s="110">
        <v>0</v>
      </c>
      <c r="J79" s="110"/>
      <c r="K79" s="96">
        <v>0</v>
      </c>
      <c r="L79" s="96"/>
      <c r="M79" s="59">
        <f t="shared" si="10"/>
        <v>0</v>
      </c>
      <c r="N79" s="93">
        <f t="shared" si="11"/>
        <v>0</v>
      </c>
      <c r="O79" s="93"/>
    </row>
    <row r="80" spans="1:15" ht="21" customHeight="1" x14ac:dyDescent="0.25">
      <c r="A80" s="58"/>
      <c r="B80" s="95"/>
      <c r="C80" s="95"/>
      <c r="D80" s="95"/>
      <c r="E80" s="95"/>
      <c r="F80" s="95"/>
      <c r="G80" s="95"/>
      <c r="H80" s="95"/>
      <c r="I80" s="110">
        <v>0</v>
      </c>
      <c r="J80" s="110"/>
      <c r="K80" s="96">
        <v>0</v>
      </c>
      <c r="L80" s="96"/>
      <c r="M80" s="59">
        <f t="shared" si="10"/>
        <v>0</v>
      </c>
      <c r="N80" s="93">
        <f t="shared" si="11"/>
        <v>0</v>
      </c>
      <c r="O80" s="93"/>
    </row>
    <row r="81" spans="1:15" ht="21" customHeight="1" x14ac:dyDescent="0.25">
      <c r="A81" s="58"/>
      <c r="B81" s="95"/>
      <c r="C81" s="95"/>
      <c r="D81" s="95"/>
      <c r="E81" s="95"/>
      <c r="F81" s="95"/>
      <c r="G81" s="95"/>
      <c r="H81" s="95"/>
      <c r="I81" s="110">
        <v>0</v>
      </c>
      <c r="J81" s="110"/>
      <c r="K81" s="96">
        <v>0</v>
      </c>
      <c r="L81" s="96"/>
      <c r="M81" s="59">
        <f t="shared" si="10"/>
        <v>0</v>
      </c>
      <c r="N81" s="93">
        <f t="shared" si="11"/>
        <v>0</v>
      </c>
      <c r="O81" s="93"/>
    </row>
    <row r="82" spans="1:15" ht="21" customHeight="1" x14ac:dyDescent="0.25">
      <c r="A82" s="58"/>
      <c r="B82" s="95"/>
      <c r="C82" s="95"/>
      <c r="D82" s="95"/>
      <c r="E82" s="95"/>
      <c r="F82" s="95"/>
      <c r="G82" s="95"/>
      <c r="H82" s="95"/>
      <c r="I82" s="110">
        <v>0</v>
      </c>
      <c r="J82" s="110"/>
      <c r="K82" s="96">
        <v>0</v>
      </c>
      <c r="L82" s="96"/>
      <c r="M82" s="59">
        <f t="shared" si="10"/>
        <v>0</v>
      </c>
      <c r="N82" s="93">
        <f t="shared" si="11"/>
        <v>0</v>
      </c>
      <c r="O82" s="93"/>
    </row>
    <row r="83" spans="1:15" ht="21" customHeight="1" x14ac:dyDescent="0.25">
      <c r="A83" s="58"/>
      <c r="B83" s="95"/>
      <c r="C83" s="95"/>
      <c r="D83" s="95"/>
      <c r="E83" s="95"/>
      <c r="F83" s="95"/>
      <c r="G83" s="95"/>
      <c r="H83" s="95"/>
      <c r="I83" s="110">
        <v>0</v>
      </c>
      <c r="J83" s="110"/>
      <c r="K83" s="96">
        <v>0</v>
      </c>
      <c r="L83" s="96"/>
      <c r="M83" s="59">
        <f t="shared" si="10"/>
        <v>0</v>
      </c>
      <c r="N83" s="93">
        <f t="shared" si="11"/>
        <v>0</v>
      </c>
      <c r="O83" s="93"/>
    </row>
    <row r="84" spans="1:15" ht="21" customHeight="1" x14ac:dyDescent="0.25">
      <c r="A84" s="58"/>
      <c r="B84" s="95"/>
      <c r="C84" s="95"/>
      <c r="D84" s="95"/>
      <c r="E84" s="95"/>
      <c r="F84" s="95"/>
      <c r="G84" s="95"/>
      <c r="H84" s="95"/>
      <c r="I84" s="110">
        <v>0</v>
      </c>
      <c r="J84" s="110"/>
      <c r="K84" s="96">
        <v>0</v>
      </c>
      <c r="L84" s="96"/>
      <c r="M84" s="59">
        <f t="shared" si="10"/>
        <v>0</v>
      </c>
      <c r="N84" s="93">
        <f t="shared" si="11"/>
        <v>0</v>
      </c>
      <c r="O84" s="93"/>
    </row>
    <row r="85" spans="1:15" ht="21" customHeight="1" x14ac:dyDescent="0.25">
      <c r="A85" s="58"/>
      <c r="B85" s="95"/>
      <c r="C85" s="95"/>
      <c r="D85" s="95"/>
      <c r="E85" s="95"/>
      <c r="F85" s="95"/>
      <c r="G85" s="95"/>
      <c r="H85" s="95"/>
      <c r="I85" s="110">
        <v>0</v>
      </c>
      <c r="J85" s="110"/>
      <c r="K85" s="96">
        <v>0</v>
      </c>
      <c r="L85" s="96"/>
      <c r="M85" s="59">
        <f t="shared" si="10"/>
        <v>0</v>
      </c>
      <c r="N85" s="93">
        <f t="shared" si="11"/>
        <v>0</v>
      </c>
      <c r="O85" s="93"/>
    </row>
    <row r="86" spans="1:15" ht="21" customHeight="1" x14ac:dyDescent="0.25">
      <c r="A86" s="58"/>
      <c r="B86" s="95"/>
      <c r="C86" s="95"/>
      <c r="D86" s="95"/>
      <c r="E86" s="95"/>
      <c r="F86" s="95"/>
      <c r="G86" s="95"/>
      <c r="H86" s="95"/>
      <c r="I86" s="110">
        <v>0</v>
      </c>
      <c r="J86" s="110"/>
      <c r="K86" s="96">
        <v>0</v>
      </c>
      <c r="L86" s="96"/>
      <c r="M86" s="59">
        <f t="shared" si="10"/>
        <v>0</v>
      </c>
      <c r="N86" s="93">
        <f t="shared" si="11"/>
        <v>0</v>
      </c>
      <c r="O86" s="93"/>
    </row>
    <row r="87" spans="1:15" ht="21" customHeight="1" x14ac:dyDescent="0.25">
      <c r="A87" s="58"/>
      <c r="B87" s="95"/>
      <c r="C87" s="95"/>
      <c r="D87" s="95"/>
      <c r="E87" s="95"/>
      <c r="F87" s="95"/>
      <c r="G87" s="95"/>
      <c r="H87" s="95"/>
      <c r="I87" s="110">
        <v>0</v>
      </c>
      <c r="J87" s="110"/>
      <c r="K87" s="96">
        <v>0</v>
      </c>
      <c r="L87" s="96"/>
      <c r="M87" s="59">
        <f t="shared" si="10"/>
        <v>0</v>
      </c>
      <c r="N87" s="93">
        <f t="shared" si="11"/>
        <v>0</v>
      </c>
      <c r="O87" s="93"/>
    </row>
    <row r="88" spans="1:15" ht="21" customHeight="1" x14ac:dyDescent="0.25">
      <c r="A88" s="58"/>
      <c r="B88" s="95"/>
      <c r="C88" s="95"/>
      <c r="D88" s="95"/>
      <c r="E88" s="95"/>
      <c r="F88" s="95"/>
      <c r="G88" s="95"/>
      <c r="H88" s="95"/>
      <c r="I88" s="110">
        <v>0</v>
      </c>
      <c r="J88" s="110"/>
      <c r="K88" s="96">
        <v>0</v>
      </c>
      <c r="L88" s="96"/>
      <c r="M88" s="59">
        <f t="shared" si="10"/>
        <v>0</v>
      </c>
      <c r="N88" s="93">
        <f t="shared" si="11"/>
        <v>0</v>
      </c>
      <c r="O88" s="93"/>
    </row>
    <row r="89" spans="1:15" ht="21" customHeight="1" x14ac:dyDescent="0.25">
      <c r="A89" s="58"/>
      <c r="B89" s="95"/>
      <c r="C89" s="95"/>
      <c r="D89" s="95"/>
      <c r="E89" s="95"/>
      <c r="F89" s="95"/>
      <c r="G89" s="95"/>
      <c r="H89" s="95"/>
      <c r="I89" s="110">
        <v>0</v>
      </c>
      <c r="J89" s="110"/>
      <c r="K89" s="96">
        <v>0</v>
      </c>
      <c r="L89" s="96"/>
      <c r="M89" s="59">
        <f t="shared" si="10"/>
        <v>0</v>
      </c>
      <c r="N89" s="93">
        <f t="shared" si="11"/>
        <v>0</v>
      </c>
      <c r="O89" s="93"/>
    </row>
    <row r="90" spans="1:15" ht="21" customHeight="1" x14ac:dyDescent="0.25">
      <c r="A90" s="58"/>
      <c r="B90" s="95"/>
      <c r="C90" s="95"/>
      <c r="D90" s="95"/>
      <c r="E90" s="95"/>
      <c r="F90" s="95"/>
      <c r="G90" s="95"/>
      <c r="H90" s="95"/>
      <c r="I90" s="110">
        <v>0</v>
      </c>
      <c r="J90" s="110"/>
      <c r="K90" s="96">
        <v>0</v>
      </c>
      <c r="L90" s="96"/>
      <c r="M90" s="59">
        <f t="shared" si="10"/>
        <v>0</v>
      </c>
      <c r="N90" s="93">
        <f t="shared" si="11"/>
        <v>0</v>
      </c>
      <c r="O90" s="93"/>
    </row>
    <row r="91" spans="1:15" ht="21" customHeight="1" x14ac:dyDescent="0.25">
      <c r="A91" s="58"/>
      <c r="B91" s="95"/>
      <c r="C91" s="95"/>
      <c r="D91" s="95"/>
      <c r="E91" s="95"/>
      <c r="F91" s="95"/>
      <c r="G91" s="95"/>
      <c r="H91" s="95"/>
      <c r="I91" s="110">
        <v>0</v>
      </c>
      <c r="J91" s="110"/>
      <c r="K91" s="96">
        <v>0</v>
      </c>
      <c r="L91" s="96"/>
      <c r="M91" s="59">
        <f t="shared" si="10"/>
        <v>0</v>
      </c>
      <c r="N91" s="93">
        <f t="shared" si="11"/>
        <v>0</v>
      </c>
      <c r="O91" s="93"/>
    </row>
    <row r="92" spans="1:15" ht="21" customHeight="1" x14ac:dyDescent="0.25">
      <c r="A92" s="58"/>
      <c r="B92" s="95"/>
      <c r="C92" s="95"/>
      <c r="D92" s="95"/>
      <c r="E92" s="95"/>
      <c r="F92" s="95"/>
      <c r="G92" s="95"/>
      <c r="H92" s="95"/>
      <c r="I92" s="110">
        <v>0</v>
      </c>
      <c r="J92" s="110"/>
      <c r="K92" s="96">
        <v>0</v>
      </c>
      <c r="L92" s="96"/>
      <c r="M92" s="59">
        <f t="shared" si="10"/>
        <v>0</v>
      </c>
      <c r="N92" s="93">
        <f t="shared" si="11"/>
        <v>0</v>
      </c>
      <c r="O92" s="93"/>
    </row>
    <row r="93" spans="1:15" ht="21" customHeight="1" x14ac:dyDescent="0.25">
      <c r="A93" s="58"/>
      <c r="B93" s="95"/>
      <c r="C93" s="95"/>
      <c r="D93" s="95"/>
      <c r="E93" s="95"/>
      <c r="F93" s="95"/>
      <c r="G93" s="95"/>
      <c r="H93" s="95"/>
      <c r="I93" s="110">
        <v>0</v>
      </c>
      <c r="J93" s="110"/>
      <c r="K93" s="96">
        <v>0</v>
      </c>
      <c r="L93" s="96"/>
      <c r="M93" s="59">
        <f t="shared" si="10"/>
        <v>0</v>
      </c>
      <c r="N93" s="93">
        <f t="shared" si="11"/>
        <v>0</v>
      </c>
      <c r="O93" s="93"/>
    </row>
    <row r="94" spans="1:15" ht="21" customHeight="1" x14ac:dyDescent="0.25">
      <c r="A94" s="58"/>
      <c r="B94" s="95"/>
      <c r="C94" s="95"/>
      <c r="D94" s="95"/>
      <c r="E94" s="95"/>
      <c r="F94" s="95"/>
      <c r="G94" s="95"/>
      <c r="H94" s="95"/>
      <c r="I94" s="110">
        <v>0</v>
      </c>
      <c r="J94" s="110"/>
      <c r="K94" s="96">
        <v>0</v>
      </c>
      <c r="L94" s="96"/>
      <c r="M94" s="59">
        <f t="shared" si="10"/>
        <v>0</v>
      </c>
      <c r="N94" s="93">
        <f t="shared" si="11"/>
        <v>0</v>
      </c>
      <c r="O94" s="93"/>
    </row>
    <row r="95" spans="1:15" ht="21" customHeight="1" x14ac:dyDescent="0.25">
      <c r="A95" s="58"/>
      <c r="B95" s="95"/>
      <c r="C95" s="95"/>
      <c r="D95" s="95"/>
      <c r="E95" s="95"/>
      <c r="F95" s="95"/>
      <c r="G95" s="95"/>
      <c r="H95" s="95"/>
      <c r="I95" s="110">
        <v>0</v>
      </c>
      <c r="J95" s="110"/>
      <c r="K95" s="96">
        <v>0</v>
      </c>
      <c r="L95" s="96"/>
      <c r="M95" s="59">
        <f t="shared" si="10"/>
        <v>0</v>
      </c>
      <c r="N95" s="93">
        <f t="shared" si="11"/>
        <v>0</v>
      </c>
      <c r="O95" s="93"/>
    </row>
    <row r="96" spans="1:15" ht="21" customHeight="1" x14ac:dyDescent="0.25">
      <c r="A96" s="58"/>
      <c r="B96" s="95"/>
      <c r="C96" s="95"/>
      <c r="D96" s="95"/>
      <c r="E96" s="95"/>
      <c r="F96" s="95"/>
      <c r="G96" s="95"/>
      <c r="H96" s="95"/>
      <c r="I96" s="110">
        <v>0</v>
      </c>
      <c r="J96" s="110"/>
      <c r="K96" s="96">
        <v>0</v>
      </c>
      <c r="L96" s="96"/>
      <c r="M96" s="59">
        <f t="shared" si="10"/>
        <v>0</v>
      </c>
      <c r="N96" s="93">
        <f t="shared" si="11"/>
        <v>0</v>
      </c>
      <c r="O96" s="93"/>
    </row>
    <row r="97" spans="1:15" ht="21" customHeight="1" x14ac:dyDescent="0.25">
      <c r="A97" s="58"/>
      <c r="B97" s="95"/>
      <c r="C97" s="95"/>
      <c r="D97" s="95"/>
      <c r="E97" s="95"/>
      <c r="F97" s="95"/>
      <c r="G97" s="95"/>
      <c r="H97" s="95"/>
      <c r="I97" s="110">
        <v>0</v>
      </c>
      <c r="J97" s="110"/>
      <c r="K97" s="96">
        <v>0</v>
      </c>
      <c r="L97" s="96"/>
      <c r="M97" s="59">
        <f t="shared" si="10"/>
        <v>0</v>
      </c>
      <c r="N97" s="93">
        <f t="shared" si="11"/>
        <v>0</v>
      </c>
      <c r="O97" s="93"/>
    </row>
    <row r="98" spans="1:15" ht="21" customHeight="1" x14ac:dyDescent="0.25">
      <c r="A98" s="58"/>
      <c r="B98" s="95"/>
      <c r="C98" s="95"/>
      <c r="D98" s="95"/>
      <c r="E98" s="95"/>
      <c r="F98" s="95"/>
      <c r="G98" s="95"/>
      <c r="H98" s="95"/>
      <c r="I98" s="110">
        <v>0</v>
      </c>
      <c r="J98" s="110"/>
      <c r="K98" s="96">
        <v>0</v>
      </c>
      <c r="L98" s="96"/>
      <c r="M98" s="59">
        <f t="shared" si="10"/>
        <v>0</v>
      </c>
      <c r="N98" s="93">
        <f t="shared" si="11"/>
        <v>0</v>
      </c>
      <c r="O98" s="93"/>
    </row>
    <row r="99" spans="1:15" ht="21" customHeight="1" x14ac:dyDescent="0.25">
      <c r="A99" s="58"/>
      <c r="B99" s="95"/>
      <c r="C99" s="95"/>
      <c r="D99" s="95"/>
      <c r="E99" s="95"/>
      <c r="F99" s="95"/>
      <c r="G99" s="95"/>
      <c r="H99" s="95"/>
      <c r="I99" s="110">
        <v>0</v>
      </c>
      <c r="J99" s="110"/>
      <c r="K99" s="96">
        <v>0</v>
      </c>
      <c r="L99" s="96"/>
      <c r="M99" s="59">
        <f t="shared" si="10"/>
        <v>0</v>
      </c>
      <c r="N99" s="93">
        <f t="shared" si="11"/>
        <v>0</v>
      </c>
      <c r="O99" s="93"/>
    </row>
    <row r="100" spans="1:15" ht="21" customHeight="1" x14ac:dyDescent="0.25">
      <c r="A100" s="58"/>
      <c r="B100" s="95"/>
      <c r="C100" s="95"/>
      <c r="D100" s="95"/>
      <c r="E100" s="95"/>
      <c r="F100" s="95"/>
      <c r="G100" s="95"/>
      <c r="H100" s="95"/>
      <c r="I100" s="110">
        <v>0</v>
      </c>
      <c r="J100" s="110"/>
      <c r="K100" s="96">
        <v>0</v>
      </c>
      <c r="L100" s="96"/>
      <c r="M100" s="59">
        <f t="shared" si="10"/>
        <v>0</v>
      </c>
      <c r="N100" s="93">
        <f t="shared" si="11"/>
        <v>0</v>
      </c>
      <c r="O100" s="93"/>
    </row>
    <row r="101" spans="1:15" ht="21" customHeight="1" x14ac:dyDescent="0.25">
      <c r="A101" s="58"/>
      <c r="B101" s="95"/>
      <c r="C101" s="95"/>
      <c r="D101" s="95"/>
      <c r="E101" s="95"/>
      <c r="F101" s="95"/>
      <c r="G101" s="95"/>
      <c r="H101" s="95"/>
      <c r="I101" s="110">
        <v>0</v>
      </c>
      <c r="J101" s="110"/>
      <c r="K101" s="96">
        <v>0</v>
      </c>
      <c r="L101" s="96"/>
      <c r="M101" s="59">
        <f t="shared" si="10"/>
        <v>0</v>
      </c>
      <c r="N101" s="93">
        <f t="shared" si="11"/>
        <v>0</v>
      </c>
      <c r="O101" s="93"/>
    </row>
    <row r="102" spans="1:15" ht="21" customHeight="1" x14ac:dyDescent="0.25">
      <c r="A102" s="58"/>
      <c r="B102" s="95"/>
      <c r="C102" s="95"/>
      <c r="D102" s="95"/>
      <c r="E102" s="95"/>
      <c r="F102" s="95"/>
      <c r="G102" s="95"/>
      <c r="H102" s="95"/>
      <c r="I102" s="110">
        <v>0</v>
      </c>
      <c r="J102" s="110"/>
      <c r="K102" s="96">
        <v>0</v>
      </c>
      <c r="L102" s="96"/>
      <c r="M102" s="59">
        <f t="shared" si="10"/>
        <v>0</v>
      </c>
      <c r="N102" s="93">
        <f t="shared" si="11"/>
        <v>0</v>
      </c>
      <c r="O102" s="93"/>
    </row>
    <row r="103" spans="1:15" ht="21" customHeight="1" x14ac:dyDescent="0.25">
      <c r="A103" s="58"/>
      <c r="B103" s="95"/>
      <c r="C103" s="95"/>
      <c r="D103" s="95"/>
      <c r="E103" s="95"/>
      <c r="F103" s="95"/>
      <c r="G103" s="95"/>
      <c r="H103" s="95"/>
      <c r="I103" s="110">
        <v>0</v>
      </c>
      <c r="J103" s="110"/>
      <c r="K103" s="96">
        <v>0</v>
      </c>
      <c r="L103" s="96"/>
      <c r="M103" s="59">
        <f t="shared" si="10"/>
        <v>0</v>
      </c>
      <c r="N103" s="93">
        <f t="shared" si="11"/>
        <v>0</v>
      </c>
      <c r="O103" s="93"/>
    </row>
    <row r="104" spans="1:15" ht="21" customHeight="1" x14ac:dyDescent="0.25">
      <c r="A104" s="58"/>
      <c r="B104" s="95"/>
      <c r="C104" s="95"/>
      <c r="D104" s="95"/>
      <c r="E104" s="95"/>
      <c r="F104" s="95"/>
      <c r="G104" s="95"/>
      <c r="H104" s="95"/>
      <c r="I104" s="110">
        <v>0</v>
      </c>
      <c r="J104" s="110"/>
      <c r="K104" s="96">
        <v>0</v>
      </c>
      <c r="L104" s="96"/>
      <c r="M104" s="59">
        <f t="shared" si="10"/>
        <v>0</v>
      </c>
      <c r="N104" s="93">
        <f t="shared" si="11"/>
        <v>0</v>
      </c>
      <c r="O104" s="93"/>
    </row>
    <row r="105" spans="1:15" ht="21" customHeight="1" x14ac:dyDescent="0.25">
      <c r="A105" s="58"/>
      <c r="B105" s="95"/>
      <c r="C105" s="95"/>
      <c r="D105" s="95"/>
      <c r="E105" s="95"/>
      <c r="F105" s="95"/>
      <c r="G105" s="95"/>
      <c r="H105" s="95"/>
      <c r="I105" s="110">
        <v>0</v>
      </c>
      <c r="J105" s="110"/>
      <c r="K105" s="96">
        <v>0</v>
      </c>
      <c r="L105" s="96"/>
      <c r="M105" s="59">
        <f t="shared" si="10"/>
        <v>0</v>
      </c>
      <c r="N105" s="93">
        <f t="shared" si="11"/>
        <v>0</v>
      </c>
      <c r="O105" s="93"/>
    </row>
    <row r="106" spans="1:15" ht="21" customHeight="1" x14ac:dyDescent="0.25">
      <c r="A106" s="58"/>
      <c r="B106" s="95"/>
      <c r="C106" s="95"/>
      <c r="D106" s="95"/>
      <c r="E106" s="95"/>
      <c r="F106" s="95"/>
      <c r="G106" s="95"/>
      <c r="H106" s="95"/>
      <c r="I106" s="110">
        <v>0</v>
      </c>
      <c r="J106" s="110"/>
      <c r="K106" s="96">
        <v>0</v>
      </c>
      <c r="L106" s="96"/>
      <c r="M106" s="59">
        <f t="shared" si="10"/>
        <v>0</v>
      </c>
      <c r="N106" s="93">
        <f t="shared" si="11"/>
        <v>0</v>
      </c>
      <c r="O106" s="93"/>
    </row>
    <row r="107" spans="1:15" ht="21" customHeight="1" x14ac:dyDescent="0.25">
      <c r="A107" s="58"/>
      <c r="B107" s="95"/>
      <c r="C107" s="95"/>
      <c r="D107" s="95"/>
      <c r="E107" s="95"/>
      <c r="F107" s="95"/>
      <c r="G107" s="95"/>
      <c r="H107" s="95"/>
      <c r="I107" s="110">
        <v>0</v>
      </c>
      <c r="J107" s="110"/>
      <c r="K107" s="96">
        <v>0</v>
      </c>
      <c r="L107" s="96"/>
      <c r="M107" s="59">
        <f t="shared" si="10"/>
        <v>0</v>
      </c>
      <c r="N107" s="93">
        <f t="shared" si="11"/>
        <v>0</v>
      </c>
      <c r="O107" s="93"/>
    </row>
    <row r="108" spans="1:15" ht="21" customHeight="1" x14ac:dyDescent="0.25">
      <c r="A108" s="58"/>
      <c r="B108" s="95"/>
      <c r="C108" s="95"/>
      <c r="D108" s="95"/>
      <c r="E108" s="95"/>
      <c r="F108" s="95"/>
      <c r="G108" s="95"/>
      <c r="H108" s="95"/>
      <c r="I108" s="110">
        <v>0</v>
      </c>
      <c r="J108" s="110"/>
      <c r="K108" s="96">
        <v>0</v>
      </c>
      <c r="L108" s="96"/>
      <c r="M108" s="59">
        <f t="shared" si="10"/>
        <v>0</v>
      </c>
      <c r="N108" s="93">
        <f t="shared" si="11"/>
        <v>0</v>
      </c>
      <c r="O108" s="93"/>
    </row>
    <row r="109" spans="1:15" ht="21" customHeight="1" x14ac:dyDescent="0.25">
      <c r="A109" s="58"/>
      <c r="B109" s="95"/>
      <c r="C109" s="95"/>
      <c r="D109" s="95"/>
      <c r="E109" s="95"/>
      <c r="F109" s="95"/>
      <c r="G109" s="95"/>
      <c r="H109" s="95"/>
      <c r="I109" s="110">
        <v>0</v>
      </c>
      <c r="J109" s="110"/>
      <c r="K109" s="96">
        <v>0</v>
      </c>
      <c r="L109" s="96"/>
      <c r="M109" s="59">
        <f t="shared" si="10"/>
        <v>0</v>
      </c>
      <c r="N109" s="93">
        <f t="shared" si="11"/>
        <v>0</v>
      </c>
      <c r="O109" s="93"/>
    </row>
    <row r="110" spans="1:15" ht="21" customHeight="1" x14ac:dyDescent="0.25">
      <c r="A110" s="63"/>
      <c r="B110" s="63"/>
      <c r="C110" s="63"/>
      <c r="D110" s="63"/>
      <c r="E110" s="63"/>
      <c r="F110" s="63"/>
      <c r="G110" s="63"/>
      <c r="H110" s="63"/>
      <c r="I110" s="64"/>
      <c r="J110" s="64"/>
      <c r="K110" s="65"/>
      <c r="L110" s="65"/>
      <c r="M110" s="65"/>
      <c r="N110" s="88">
        <f>SUM(N70:O109)</f>
        <v>0</v>
      </c>
      <c r="O110" s="88"/>
    </row>
    <row r="111" spans="1:15" ht="16.5" customHeight="1" x14ac:dyDescent="0.25">
      <c r="A111" s="63"/>
      <c r="B111" s="63"/>
      <c r="C111" s="63"/>
      <c r="D111" s="63"/>
      <c r="E111" s="63"/>
      <c r="F111" s="63"/>
      <c r="G111" s="63"/>
      <c r="H111" s="63"/>
      <c r="I111" s="64"/>
      <c r="J111" s="64"/>
      <c r="K111" s="65"/>
      <c r="L111" s="65"/>
      <c r="M111" s="65"/>
      <c r="N111"/>
      <c r="O111"/>
    </row>
    <row r="112" spans="1:15" ht="17.25" customHeight="1" x14ac:dyDescent="0.25">
      <c r="A112" s="63"/>
      <c r="B112" s="63"/>
      <c r="C112" s="63"/>
      <c r="D112" s="63"/>
      <c r="E112" s="63"/>
      <c r="F112" s="63"/>
      <c r="G112" s="63"/>
      <c r="H112" s="63"/>
      <c r="I112" s="64"/>
      <c r="J112" s="64"/>
      <c r="K112" s="65"/>
      <c r="L112" s="65"/>
      <c r="M112" s="65"/>
      <c r="N112" s="89" t="s">
        <v>49</v>
      </c>
      <c r="O112" s="89"/>
    </row>
    <row r="113" spans="1:15" ht="9.75" customHeight="1" x14ac:dyDescent="0.25">
      <c r="D113" s="16"/>
      <c r="E113" s="16"/>
      <c r="F113" s="16"/>
      <c r="G113" s="16"/>
      <c r="H113"/>
      <c r="I113"/>
      <c r="J113"/>
      <c r="K113"/>
      <c r="N113" s="89"/>
      <c r="O113" s="89"/>
    </row>
    <row r="114" spans="1:15" ht="8.25" customHeight="1" x14ac:dyDescent="0.25"/>
    <row r="115" spans="1:15" x14ac:dyDescent="0.25">
      <c r="A115" s="3" t="s">
        <v>71</v>
      </c>
    </row>
    <row r="116" spans="1:15" ht="8.25" customHeight="1" x14ac:dyDescent="0.25"/>
    <row r="117" spans="1:15" x14ac:dyDescent="0.25">
      <c r="A117" s="2" t="s">
        <v>216</v>
      </c>
    </row>
    <row r="118" spans="1:15" ht="37.5" customHeight="1" x14ac:dyDescent="0.25">
      <c r="A118" s="51" t="s">
        <v>34</v>
      </c>
      <c r="B118" s="108" t="s">
        <v>146</v>
      </c>
      <c r="C118" s="108"/>
      <c r="D118" s="50" t="s">
        <v>133</v>
      </c>
      <c r="E118" s="108" t="s">
        <v>131</v>
      </c>
      <c r="F118" s="108"/>
      <c r="G118" s="108"/>
      <c r="H118" s="108"/>
      <c r="I118" s="108" t="s">
        <v>151</v>
      </c>
      <c r="J118" s="108"/>
      <c r="K118" s="109" t="s">
        <v>152</v>
      </c>
      <c r="L118" s="109"/>
      <c r="M118" s="50"/>
      <c r="N118" s="108" t="s">
        <v>132</v>
      </c>
      <c r="O118" s="108"/>
    </row>
    <row r="119" spans="1:15" ht="21" customHeight="1" x14ac:dyDescent="0.25">
      <c r="A119" s="58"/>
      <c r="B119" s="94"/>
      <c r="C119" s="94"/>
      <c r="D119" s="66">
        <v>0</v>
      </c>
      <c r="E119" s="95"/>
      <c r="F119" s="95"/>
      <c r="G119" s="95"/>
      <c r="H119" s="95"/>
      <c r="I119" s="96">
        <v>0</v>
      </c>
      <c r="J119" s="96"/>
      <c r="K119" s="97">
        <v>0</v>
      </c>
      <c r="L119" s="97"/>
      <c r="M119" s="59">
        <f>A119</f>
        <v>0</v>
      </c>
      <c r="N119" s="93">
        <f>(I119*K119)*D119</f>
        <v>0</v>
      </c>
      <c r="O119" s="93"/>
    </row>
    <row r="120" spans="1:15" ht="21" customHeight="1" x14ac:dyDescent="0.25">
      <c r="A120" s="58"/>
      <c r="B120" s="94"/>
      <c r="C120" s="94"/>
      <c r="D120" s="66">
        <v>0</v>
      </c>
      <c r="E120" s="95"/>
      <c r="F120" s="95"/>
      <c r="G120" s="95"/>
      <c r="H120" s="95"/>
      <c r="I120" s="96">
        <v>0</v>
      </c>
      <c r="J120" s="96"/>
      <c r="K120" s="97">
        <v>0</v>
      </c>
      <c r="L120" s="97"/>
      <c r="M120" s="59">
        <f t="shared" ref="M120:M158" si="12">A120</f>
        <v>0</v>
      </c>
      <c r="N120" s="93">
        <f t="shared" ref="N120:N158" si="13">(I120*K120)*D120</f>
        <v>0</v>
      </c>
      <c r="O120" s="93"/>
    </row>
    <row r="121" spans="1:15" ht="21" customHeight="1" x14ac:dyDescent="0.25">
      <c r="A121" s="58"/>
      <c r="B121" s="94"/>
      <c r="C121" s="94"/>
      <c r="D121" s="66">
        <v>0</v>
      </c>
      <c r="E121" s="95"/>
      <c r="F121" s="95"/>
      <c r="G121" s="95"/>
      <c r="H121" s="95"/>
      <c r="I121" s="96">
        <v>0</v>
      </c>
      <c r="J121" s="96"/>
      <c r="K121" s="97">
        <v>0</v>
      </c>
      <c r="L121" s="97"/>
      <c r="M121" s="59">
        <f t="shared" si="12"/>
        <v>0</v>
      </c>
      <c r="N121" s="93">
        <f t="shared" si="13"/>
        <v>0</v>
      </c>
      <c r="O121" s="93"/>
    </row>
    <row r="122" spans="1:15" ht="21" customHeight="1" x14ac:dyDescent="0.25">
      <c r="A122" s="58"/>
      <c r="B122" s="94"/>
      <c r="C122" s="94"/>
      <c r="D122" s="66">
        <v>0</v>
      </c>
      <c r="E122" s="95"/>
      <c r="F122" s="95"/>
      <c r="G122" s="95"/>
      <c r="H122" s="95"/>
      <c r="I122" s="96">
        <v>0</v>
      </c>
      <c r="J122" s="96"/>
      <c r="K122" s="97">
        <v>0</v>
      </c>
      <c r="L122" s="97"/>
      <c r="M122" s="59">
        <f t="shared" si="12"/>
        <v>0</v>
      </c>
      <c r="N122" s="93">
        <f t="shared" si="13"/>
        <v>0</v>
      </c>
      <c r="O122" s="93"/>
    </row>
    <row r="123" spans="1:15" ht="21" customHeight="1" x14ac:dyDescent="0.25">
      <c r="A123" s="58"/>
      <c r="B123" s="94"/>
      <c r="C123" s="94"/>
      <c r="D123" s="66">
        <v>0</v>
      </c>
      <c r="E123" s="95"/>
      <c r="F123" s="95"/>
      <c r="G123" s="95"/>
      <c r="H123" s="95"/>
      <c r="I123" s="96">
        <v>0</v>
      </c>
      <c r="J123" s="96"/>
      <c r="K123" s="97">
        <v>0</v>
      </c>
      <c r="L123" s="97"/>
      <c r="M123" s="59">
        <f t="shared" si="12"/>
        <v>0</v>
      </c>
      <c r="N123" s="93">
        <f t="shared" si="13"/>
        <v>0</v>
      </c>
      <c r="O123" s="93"/>
    </row>
    <row r="124" spans="1:15" ht="21" customHeight="1" x14ac:dyDescent="0.25">
      <c r="A124" s="58"/>
      <c r="B124" s="94"/>
      <c r="C124" s="94"/>
      <c r="D124" s="66">
        <v>0</v>
      </c>
      <c r="E124" s="95"/>
      <c r="F124" s="95"/>
      <c r="G124" s="95"/>
      <c r="H124" s="95"/>
      <c r="I124" s="96">
        <v>0</v>
      </c>
      <c r="J124" s="96"/>
      <c r="K124" s="97">
        <v>0</v>
      </c>
      <c r="L124" s="97"/>
      <c r="M124" s="59">
        <f t="shared" si="12"/>
        <v>0</v>
      </c>
      <c r="N124" s="93">
        <f t="shared" si="13"/>
        <v>0</v>
      </c>
      <c r="O124" s="93"/>
    </row>
    <row r="125" spans="1:15" ht="21" customHeight="1" x14ac:dyDescent="0.25">
      <c r="A125" s="58"/>
      <c r="B125" s="94"/>
      <c r="C125" s="94"/>
      <c r="D125" s="66">
        <v>0</v>
      </c>
      <c r="E125" s="95"/>
      <c r="F125" s="95"/>
      <c r="G125" s="95"/>
      <c r="H125" s="95"/>
      <c r="I125" s="96">
        <v>0</v>
      </c>
      <c r="J125" s="96"/>
      <c r="K125" s="97">
        <v>0</v>
      </c>
      <c r="L125" s="97"/>
      <c r="M125" s="59">
        <f t="shared" si="12"/>
        <v>0</v>
      </c>
      <c r="N125" s="93">
        <f t="shared" si="13"/>
        <v>0</v>
      </c>
      <c r="O125" s="93"/>
    </row>
    <row r="126" spans="1:15" ht="21" customHeight="1" x14ac:dyDescent="0.25">
      <c r="A126" s="58"/>
      <c r="B126" s="94"/>
      <c r="C126" s="94"/>
      <c r="D126" s="66">
        <v>0</v>
      </c>
      <c r="E126" s="95"/>
      <c r="F126" s="95"/>
      <c r="G126" s="95"/>
      <c r="H126" s="95"/>
      <c r="I126" s="96">
        <v>0</v>
      </c>
      <c r="J126" s="96"/>
      <c r="K126" s="97">
        <v>0</v>
      </c>
      <c r="L126" s="97"/>
      <c r="M126" s="59">
        <f t="shared" si="12"/>
        <v>0</v>
      </c>
      <c r="N126" s="93">
        <f t="shared" si="13"/>
        <v>0</v>
      </c>
      <c r="O126" s="93"/>
    </row>
    <row r="127" spans="1:15" ht="21" customHeight="1" x14ac:dyDescent="0.25">
      <c r="A127" s="58"/>
      <c r="B127" s="94"/>
      <c r="C127" s="94"/>
      <c r="D127" s="66">
        <v>0</v>
      </c>
      <c r="E127" s="95"/>
      <c r="F127" s="95"/>
      <c r="G127" s="95"/>
      <c r="H127" s="95"/>
      <c r="I127" s="96">
        <v>0</v>
      </c>
      <c r="J127" s="96"/>
      <c r="K127" s="97">
        <v>0</v>
      </c>
      <c r="L127" s="97"/>
      <c r="M127" s="59">
        <f t="shared" si="12"/>
        <v>0</v>
      </c>
      <c r="N127" s="93">
        <f t="shared" si="13"/>
        <v>0</v>
      </c>
      <c r="O127" s="93"/>
    </row>
    <row r="128" spans="1:15" ht="21" customHeight="1" x14ac:dyDescent="0.25">
      <c r="A128" s="58"/>
      <c r="B128" s="94"/>
      <c r="C128" s="94"/>
      <c r="D128" s="66">
        <v>0</v>
      </c>
      <c r="E128" s="95"/>
      <c r="F128" s="95"/>
      <c r="G128" s="95"/>
      <c r="H128" s="95"/>
      <c r="I128" s="96">
        <v>0</v>
      </c>
      <c r="J128" s="96"/>
      <c r="K128" s="97">
        <v>0</v>
      </c>
      <c r="L128" s="97"/>
      <c r="M128" s="59">
        <f t="shared" si="12"/>
        <v>0</v>
      </c>
      <c r="N128" s="93">
        <f t="shared" si="13"/>
        <v>0</v>
      </c>
      <c r="O128" s="93"/>
    </row>
    <row r="129" spans="1:15" ht="21" customHeight="1" x14ac:dyDescent="0.25">
      <c r="A129" s="58"/>
      <c r="B129" s="94"/>
      <c r="C129" s="94"/>
      <c r="D129" s="66">
        <v>0</v>
      </c>
      <c r="E129" s="95"/>
      <c r="F129" s="95"/>
      <c r="G129" s="95"/>
      <c r="H129" s="95"/>
      <c r="I129" s="96">
        <v>0</v>
      </c>
      <c r="J129" s="96"/>
      <c r="K129" s="97">
        <v>0</v>
      </c>
      <c r="L129" s="97"/>
      <c r="M129" s="59">
        <f t="shared" si="12"/>
        <v>0</v>
      </c>
      <c r="N129" s="93">
        <f t="shared" si="13"/>
        <v>0</v>
      </c>
      <c r="O129" s="93"/>
    </row>
    <row r="130" spans="1:15" ht="21" customHeight="1" x14ac:dyDescent="0.25">
      <c r="A130" s="58"/>
      <c r="B130" s="94"/>
      <c r="C130" s="94"/>
      <c r="D130" s="66">
        <v>0</v>
      </c>
      <c r="E130" s="95"/>
      <c r="F130" s="95"/>
      <c r="G130" s="95"/>
      <c r="H130" s="95"/>
      <c r="I130" s="96">
        <v>0</v>
      </c>
      <c r="J130" s="96"/>
      <c r="K130" s="97">
        <v>0</v>
      </c>
      <c r="L130" s="97"/>
      <c r="M130" s="59">
        <f t="shared" si="12"/>
        <v>0</v>
      </c>
      <c r="N130" s="93">
        <f t="shared" si="13"/>
        <v>0</v>
      </c>
      <c r="O130" s="93"/>
    </row>
    <row r="131" spans="1:15" ht="21" customHeight="1" x14ac:dyDescent="0.25">
      <c r="A131" s="58"/>
      <c r="B131" s="94"/>
      <c r="C131" s="94"/>
      <c r="D131" s="66">
        <v>0</v>
      </c>
      <c r="E131" s="95"/>
      <c r="F131" s="95"/>
      <c r="G131" s="95"/>
      <c r="H131" s="95"/>
      <c r="I131" s="96">
        <v>0</v>
      </c>
      <c r="J131" s="96"/>
      <c r="K131" s="97">
        <v>0</v>
      </c>
      <c r="L131" s="97"/>
      <c r="M131" s="59">
        <f t="shared" si="12"/>
        <v>0</v>
      </c>
      <c r="N131" s="93">
        <f t="shared" si="13"/>
        <v>0</v>
      </c>
      <c r="O131" s="93"/>
    </row>
    <row r="132" spans="1:15" ht="21" customHeight="1" x14ac:dyDescent="0.25">
      <c r="A132" s="58"/>
      <c r="B132" s="94"/>
      <c r="C132" s="94"/>
      <c r="D132" s="66">
        <v>0</v>
      </c>
      <c r="E132" s="95"/>
      <c r="F132" s="95"/>
      <c r="G132" s="95"/>
      <c r="H132" s="95"/>
      <c r="I132" s="96">
        <v>0</v>
      </c>
      <c r="J132" s="96"/>
      <c r="K132" s="97">
        <v>0</v>
      </c>
      <c r="L132" s="97"/>
      <c r="M132" s="59">
        <f t="shared" si="12"/>
        <v>0</v>
      </c>
      <c r="N132" s="93">
        <f t="shared" si="13"/>
        <v>0</v>
      </c>
      <c r="O132" s="93"/>
    </row>
    <row r="133" spans="1:15" ht="21" customHeight="1" x14ac:dyDescent="0.25">
      <c r="A133" s="58"/>
      <c r="B133" s="94"/>
      <c r="C133" s="94"/>
      <c r="D133" s="66">
        <v>0</v>
      </c>
      <c r="E133" s="95"/>
      <c r="F133" s="95"/>
      <c r="G133" s="95"/>
      <c r="H133" s="95"/>
      <c r="I133" s="96">
        <v>0</v>
      </c>
      <c r="J133" s="96"/>
      <c r="K133" s="97">
        <v>0</v>
      </c>
      <c r="L133" s="97"/>
      <c r="M133" s="59">
        <f t="shared" si="12"/>
        <v>0</v>
      </c>
      <c r="N133" s="93">
        <f t="shared" si="13"/>
        <v>0</v>
      </c>
      <c r="O133" s="93"/>
    </row>
    <row r="134" spans="1:15" ht="21" customHeight="1" x14ac:dyDescent="0.25">
      <c r="A134" s="58"/>
      <c r="B134" s="94"/>
      <c r="C134" s="94"/>
      <c r="D134" s="66">
        <v>0</v>
      </c>
      <c r="E134" s="95"/>
      <c r="F134" s="95"/>
      <c r="G134" s="95"/>
      <c r="H134" s="95"/>
      <c r="I134" s="96">
        <v>0</v>
      </c>
      <c r="J134" s="96"/>
      <c r="K134" s="97">
        <v>0</v>
      </c>
      <c r="L134" s="97"/>
      <c r="M134" s="59">
        <f t="shared" si="12"/>
        <v>0</v>
      </c>
      <c r="N134" s="93">
        <f t="shared" si="13"/>
        <v>0</v>
      </c>
      <c r="O134" s="93"/>
    </row>
    <row r="135" spans="1:15" ht="21" customHeight="1" x14ac:dyDescent="0.25">
      <c r="A135" s="58"/>
      <c r="B135" s="94"/>
      <c r="C135" s="94"/>
      <c r="D135" s="66">
        <v>0</v>
      </c>
      <c r="E135" s="95"/>
      <c r="F135" s="95"/>
      <c r="G135" s="95"/>
      <c r="H135" s="95"/>
      <c r="I135" s="96">
        <v>0</v>
      </c>
      <c r="J135" s="96"/>
      <c r="K135" s="97">
        <v>0</v>
      </c>
      <c r="L135" s="97"/>
      <c r="M135" s="59">
        <f t="shared" si="12"/>
        <v>0</v>
      </c>
      <c r="N135" s="93">
        <f t="shared" si="13"/>
        <v>0</v>
      </c>
      <c r="O135" s="93"/>
    </row>
    <row r="136" spans="1:15" ht="21" customHeight="1" x14ac:dyDescent="0.25">
      <c r="A136" s="58"/>
      <c r="B136" s="94"/>
      <c r="C136" s="94"/>
      <c r="D136" s="66">
        <v>0</v>
      </c>
      <c r="E136" s="95"/>
      <c r="F136" s="95"/>
      <c r="G136" s="95"/>
      <c r="H136" s="95"/>
      <c r="I136" s="96">
        <v>0</v>
      </c>
      <c r="J136" s="96"/>
      <c r="K136" s="97">
        <v>0</v>
      </c>
      <c r="L136" s="97"/>
      <c r="M136" s="59">
        <f t="shared" si="12"/>
        <v>0</v>
      </c>
      <c r="N136" s="93">
        <f t="shared" si="13"/>
        <v>0</v>
      </c>
      <c r="O136" s="93"/>
    </row>
    <row r="137" spans="1:15" ht="21" customHeight="1" x14ac:dyDescent="0.25">
      <c r="A137" s="58"/>
      <c r="B137" s="94"/>
      <c r="C137" s="94"/>
      <c r="D137" s="66">
        <v>0</v>
      </c>
      <c r="E137" s="95"/>
      <c r="F137" s="95"/>
      <c r="G137" s="95"/>
      <c r="H137" s="95"/>
      <c r="I137" s="96">
        <v>0</v>
      </c>
      <c r="J137" s="96"/>
      <c r="K137" s="97">
        <v>0</v>
      </c>
      <c r="L137" s="97"/>
      <c r="M137" s="59">
        <f t="shared" si="12"/>
        <v>0</v>
      </c>
      <c r="N137" s="93">
        <f t="shared" si="13"/>
        <v>0</v>
      </c>
      <c r="O137" s="93"/>
    </row>
    <row r="138" spans="1:15" ht="21" customHeight="1" x14ac:dyDescent="0.25">
      <c r="A138" s="58"/>
      <c r="B138" s="94"/>
      <c r="C138" s="94"/>
      <c r="D138" s="66">
        <v>0</v>
      </c>
      <c r="E138" s="95"/>
      <c r="F138" s="95"/>
      <c r="G138" s="95"/>
      <c r="H138" s="95"/>
      <c r="I138" s="96">
        <v>0</v>
      </c>
      <c r="J138" s="96"/>
      <c r="K138" s="97">
        <v>0</v>
      </c>
      <c r="L138" s="97"/>
      <c r="M138" s="59">
        <f t="shared" si="12"/>
        <v>0</v>
      </c>
      <c r="N138" s="93">
        <f t="shared" si="13"/>
        <v>0</v>
      </c>
      <c r="O138" s="93"/>
    </row>
    <row r="139" spans="1:15" ht="21" customHeight="1" x14ac:dyDescent="0.25">
      <c r="A139" s="58"/>
      <c r="B139" s="94"/>
      <c r="C139" s="94"/>
      <c r="D139" s="66">
        <v>0</v>
      </c>
      <c r="E139" s="95"/>
      <c r="F139" s="95"/>
      <c r="G139" s="95"/>
      <c r="H139" s="95"/>
      <c r="I139" s="96">
        <v>0</v>
      </c>
      <c r="J139" s="96"/>
      <c r="K139" s="97">
        <v>0</v>
      </c>
      <c r="L139" s="97"/>
      <c r="M139" s="59">
        <f t="shared" si="12"/>
        <v>0</v>
      </c>
      <c r="N139" s="93">
        <f t="shared" si="13"/>
        <v>0</v>
      </c>
      <c r="O139" s="93"/>
    </row>
    <row r="140" spans="1:15" ht="21" customHeight="1" x14ac:dyDescent="0.25">
      <c r="A140" s="58"/>
      <c r="B140" s="94"/>
      <c r="C140" s="94"/>
      <c r="D140" s="66">
        <v>0</v>
      </c>
      <c r="E140" s="95"/>
      <c r="F140" s="95"/>
      <c r="G140" s="95"/>
      <c r="H140" s="95"/>
      <c r="I140" s="96">
        <v>0</v>
      </c>
      <c r="J140" s="96"/>
      <c r="K140" s="97">
        <v>0</v>
      </c>
      <c r="L140" s="97"/>
      <c r="M140" s="59">
        <f t="shared" si="12"/>
        <v>0</v>
      </c>
      <c r="N140" s="93">
        <f t="shared" si="13"/>
        <v>0</v>
      </c>
      <c r="O140" s="93"/>
    </row>
    <row r="141" spans="1:15" ht="21" customHeight="1" x14ac:dyDescent="0.25">
      <c r="A141" s="58"/>
      <c r="B141" s="94"/>
      <c r="C141" s="94"/>
      <c r="D141" s="66">
        <v>0</v>
      </c>
      <c r="E141" s="95"/>
      <c r="F141" s="95"/>
      <c r="G141" s="95"/>
      <c r="H141" s="95"/>
      <c r="I141" s="96">
        <v>0</v>
      </c>
      <c r="J141" s="96"/>
      <c r="K141" s="97">
        <v>0</v>
      </c>
      <c r="L141" s="97"/>
      <c r="M141" s="59">
        <f t="shared" si="12"/>
        <v>0</v>
      </c>
      <c r="N141" s="93">
        <f t="shared" si="13"/>
        <v>0</v>
      </c>
      <c r="O141" s="93"/>
    </row>
    <row r="142" spans="1:15" ht="21" customHeight="1" x14ac:dyDescent="0.25">
      <c r="A142" s="58"/>
      <c r="B142" s="94"/>
      <c r="C142" s="94"/>
      <c r="D142" s="66">
        <v>0</v>
      </c>
      <c r="E142" s="95"/>
      <c r="F142" s="95"/>
      <c r="G142" s="95"/>
      <c r="H142" s="95"/>
      <c r="I142" s="96">
        <v>0</v>
      </c>
      <c r="J142" s="96"/>
      <c r="K142" s="97">
        <v>0</v>
      </c>
      <c r="L142" s="97"/>
      <c r="M142" s="59">
        <f t="shared" si="12"/>
        <v>0</v>
      </c>
      <c r="N142" s="93">
        <f t="shared" si="13"/>
        <v>0</v>
      </c>
      <c r="O142" s="93"/>
    </row>
    <row r="143" spans="1:15" ht="21" customHeight="1" x14ac:dyDescent="0.25">
      <c r="A143" s="58"/>
      <c r="B143" s="94"/>
      <c r="C143" s="94"/>
      <c r="D143" s="66">
        <v>0</v>
      </c>
      <c r="E143" s="95"/>
      <c r="F143" s="95"/>
      <c r="G143" s="95"/>
      <c r="H143" s="95"/>
      <c r="I143" s="96">
        <v>0</v>
      </c>
      <c r="J143" s="96"/>
      <c r="K143" s="97">
        <v>0</v>
      </c>
      <c r="L143" s="97"/>
      <c r="M143" s="59">
        <f t="shared" si="12"/>
        <v>0</v>
      </c>
      <c r="N143" s="93">
        <f t="shared" si="13"/>
        <v>0</v>
      </c>
      <c r="O143" s="93"/>
    </row>
    <row r="144" spans="1:15" ht="21" customHeight="1" x14ac:dyDescent="0.25">
      <c r="A144" s="58"/>
      <c r="B144" s="94"/>
      <c r="C144" s="94"/>
      <c r="D144" s="66">
        <v>0</v>
      </c>
      <c r="E144" s="95"/>
      <c r="F144" s="95"/>
      <c r="G144" s="95"/>
      <c r="H144" s="95"/>
      <c r="I144" s="96">
        <v>0</v>
      </c>
      <c r="J144" s="96"/>
      <c r="K144" s="97">
        <v>0</v>
      </c>
      <c r="L144" s="97"/>
      <c r="M144" s="59">
        <f t="shared" si="12"/>
        <v>0</v>
      </c>
      <c r="N144" s="93">
        <f t="shared" si="13"/>
        <v>0</v>
      </c>
      <c r="O144" s="93"/>
    </row>
    <row r="145" spans="1:15" ht="21" customHeight="1" x14ac:dyDescent="0.25">
      <c r="A145" s="58"/>
      <c r="B145" s="94"/>
      <c r="C145" s="94"/>
      <c r="D145" s="66">
        <v>0</v>
      </c>
      <c r="E145" s="95"/>
      <c r="F145" s="95"/>
      <c r="G145" s="95"/>
      <c r="H145" s="95"/>
      <c r="I145" s="96">
        <v>0</v>
      </c>
      <c r="J145" s="96"/>
      <c r="K145" s="97">
        <v>0</v>
      </c>
      <c r="L145" s="97"/>
      <c r="M145" s="59">
        <f t="shared" si="12"/>
        <v>0</v>
      </c>
      <c r="N145" s="93">
        <f t="shared" si="13"/>
        <v>0</v>
      </c>
      <c r="O145" s="93"/>
    </row>
    <row r="146" spans="1:15" ht="21" customHeight="1" x14ac:dyDescent="0.25">
      <c r="A146" s="58"/>
      <c r="B146" s="94"/>
      <c r="C146" s="94"/>
      <c r="D146" s="66">
        <v>0</v>
      </c>
      <c r="E146" s="95"/>
      <c r="F146" s="95"/>
      <c r="G146" s="95"/>
      <c r="H146" s="95"/>
      <c r="I146" s="96">
        <v>0</v>
      </c>
      <c r="J146" s="96"/>
      <c r="K146" s="97">
        <v>0</v>
      </c>
      <c r="L146" s="97"/>
      <c r="M146" s="59">
        <f t="shared" si="12"/>
        <v>0</v>
      </c>
      <c r="N146" s="93">
        <f t="shared" si="13"/>
        <v>0</v>
      </c>
      <c r="O146" s="93"/>
    </row>
    <row r="147" spans="1:15" ht="21" customHeight="1" x14ac:dyDescent="0.25">
      <c r="A147" s="58"/>
      <c r="B147" s="94"/>
      <c r="C147" s="94"/>
      <c r="D147" s="66">
        <v>0</v>
      </c>
      <c r="E147" s="95"/>
      <c r="F147" s="95"/>
      <c r="G147" s="95"/>
      <c r="H147" s="95"/>
      <c r="I147" s="96">
        <v>0</v>
      </c>
      <c r="J147" s="96"/>
      <c r="K147" s="97">
        <v>0</v>
      </c>
      <c r="L147" s="97"/>
      <c r="M147" s="59">
        <f t="shared" si="12"/>
        <v>0</v>
      </c>
      <c r="N147" s="93">
        <f t="shared" si="13"/>
        <v>0</v>
      </c>
      <c r="O147" s="93"/>
    </row>
    <row r="148" spans="1:15" ht="21" customHeight="1" x14ac:dyDescent="0.25">
      <c r="A148" s="58"/>
      <c r="B148" s="94"/>
      <c r="C148" s="94"/>
      <c r="D148" s="66">
        <v>0</v>
      </c>
      <c r="E148" s="95"/>
      <c r="F148" s="95"/>
      <c r="G148" s="95"/>
      <c r="H148" s="95"/>
      <c r="I148" s="96">
        <v>0</v>
      </c>
      <c r="J148" s="96"/>
      <c r="K148" s="97">
        <v>0</v>
      </c>
      <c r="L148" s="97"/>
      <c r="M148" s="59">
        <f t="shared" si="12"/>
        <v>0</v>
      </c>
      <c r="N148" s="93">
        <f t="shared" si="13"/>
        <v>0</v>
      </c>
      <c r="O148" s="93"/>
    </row>
    <row r="149" spans="1:15" ht="21" customHeight="1" x14ac:dyDescent="0.25">
      <c r="A149" s="58"/>
      <c r="B149" s="94"/>
      <c r="C149" s="94"/>
      <c r="D149" s="66">
        <v>0</v>
      </c>
      <c r="E149" s="95"/>
      <c r="F149" s="95"/>
      <c r="G149" s="95"/>
      <c r="H149" s="95"/>
      <c r="I149" s="96">
        <v>0</v>
      </c>
      <c r="J149" s="96"/>
      <c r="K149" s="97">
        <v>0</v>
      </c>
      <c r="L149" s="97"/>
      <c r="M149" s="59">
        <f t="shared" si="12"/>
        <v>0</v>
      </c>
      <c r="N149" s="93">
        <f t="shared" si="13"/>
        <v>0</v>
      </c>
      <c r="O149" s="93"/>
    </row>
    <row r="150" spans="1:15" ht="21" customHeight="1" x14ac:dyDescent="0.25">
      <c r="A150" s="58"/>
      <c r="B150" s="94"/>
      <c r="C150" s="94"/>
      <c r="D150" s="66">
        <v>0</v>
      </c>
      <c r="E150" s="95"/>
      <c r="F150" s="95"/>
      <c r="G150" s="95"/>
      <c r="H150" s="95"/>
      <c r="I150" s="96">
        <v>0</v>
      </c>
      <c r="J150" s="96"/>
      <c r="K150" s="97">
        <v>0</v>
      </c>
      <c r="L150" s="97"/>
      <c r="M150" s="59">
        <f t="shared" si="12"/>
        <v>0</v>
      </c>
      <c r="N150" s="93">
        <f t="shared" si="13"/>
        <v>0</v>
      </c>
      <c r="O150" s="93"/>
    </row>
    <row r="151" spans="1:15" ht="21" customHeight="1" x14ac:dyDescent="0.25">
      <c r="A151" s="58"/>
      <c r="B151" s="94"/>
      <c r="C151" s="94"/>
      <c r="D151" s="66">
        <v>0</v>
      </c>
      <c r="E151" s="95"/>
      <c r="F151" s="95"/>
      <c r="G151" s="95"/>
      <c r="H151" s="95"/>
      <c r="I151" s="96">
        <v>0</v>
      </c>
      <c r="J151" s="96"/>
      <c r="K151" s="97">
        <v>0</v>
      </c>
      <c r="L151" s="97"/>
      <c r="M151" s="59">
        <f t="shared" si="12"/>
        <v>0</v>
      </c>
      <c r="N151" s="93">
        <f t="shared" si="13"/>
        <v>0</v>
      </c>
      <c r="O151" s="93"/>
    </row>
    <row r="152" spans="1:15" ht="21" customHeight="1" x14ac:dyDescent="0.25">
      <c r="A152" s="58"/>
      <c r="B152" s="94"/>
      <c r="C152" s="94"/>
      <c r="D152" s="66">
        <v>0</v>
      </c>
      <c r="E152" s="95"/>
      <c r="F152" s="95"/>
      <c r="G152" s="95"/>
      <c r="H152" s="95"/>
      <c r="I152" s="96">
        <v>0</v>
      </c>
      <c r="J152" s="96"/>
      <c r="K152" s="97">
        <v>0</v>
      </c>
      <c r="L152" s="97"/>
      <c r="M152" s="59">
        <f t="shared" si="12"/>
        <v>0</v>
      </c>
      <c r="N152" s="93">
        <f t="shared" si="13"/>
        <v>0</v>
      </c>
      <c r="O152" s="93"/>
    </row>
    <row r="153" spans="1:15" ht="21" customHeight="1" x14ac:dyDescent="0.25">
      <c r="A153" s="58"/>
      <c r="B153" s="94"/>
      <c r="C153" s="94"/>
      <c r="D153" s="66">
        <v>0</v>
      </c>
      <c r="E153" s="95"/>
      <c r="F153" s="95"/>
      <c r="G153" s="95"/>
      <c r="H153" s="95"/>
      <c r="I153" s="96">
        <v>0</v>
      </c>
      <c r="J153" s="96"/>
      <c r="K153" s="97">
        <v>0</v>
      </c>
      <c r="L153" s="97"/>
      <c r="M153" s="59">
        <f t="shared" si="12"/>
        <v>0</v>
      </c>
      <c r="N153" s="93">
        <f t="shared" si="13"/>
        <v>0</v>
      </c>
      <c r="O153" s="93"/>
    </row>
    <row r="154" spans="1:15" ht="21" customHeight="1" x14ac:dyDescent="0.25">
      <c r="A154" s="58"/>
      <c r="B154" s="94"/>
      <c r="C154" s="94"/>
      <c r="D154" s="66">
        <v>0</v>
      </c>
      <c r="E154" s="95"/>
      <c r="F154" s="95"/>
      <c r="G154" s="95"/>
      <c r="H154" s="95"/>
      <c r="I154" s="96">
        <v>0</v>
      </c>
      <c r="J154" s="96"/>
      <c r="K154" s="97">
        <v>0</v>
      </c>
      <c r="L154" s="97"/>
      <c r="M154" s="59">
        <f t="shared" si="12"/>
        <v>0</v>
      </c>
      <c r="N154" s="93">
        <f t="shared" si="13"/>
        <v>0</v>
      </c>
      <c r="O154" s="93"/>
    </row>
    <row r="155" spans="1:15" ht="21" customHeight="1" x14ac:dyDescent="0.25">
      <c r="A155" s="58"/>
      <c r="B155" s="94"/>
      <c r="C155" s="94"/>
      <c r="D155" s="66">
        <v>0</v>
      </c>
      <c r="E155" s="95"/>
      <c r="F155" s="95"/>
      <c r="G155" s="95"/>
      <c r="H155" s="95"/>
      <c r="I155" s="96">
        <v>0</v>
      </c>
      <c r="J155" s="96"/>
      <c r="K155" s="97">
        <v>0</v>
      </c>
      <c r="L155" s="97"/>
      <c r="M155" s="59">
        <f t="shared" si="12"/>
        <v>0</v>
      </c>
      <c r="N155" s="93">
        <f t="shared" si="13"/>
        <v>0</v>
      </c>
      <c r="O155" s="93"/>
    </row>
    <row r="156" spans="1:15" ht="21" customHeight="1" x14ac:dyDescent="0.25">
      <c r="A156" s="58"/>
      <c r="B156" s="94"/>
      <c r="C156" s="94"/>
      <c r="D156" s="66">
        <v>0</v>
      </c>
      <c r="E156" s="95"/>
      <c r="F156" s="95"/>
      <c r="G156" s="95"/>
      <c r="H156" s="95"/>
      <c r="I156" s="96">
        <v>0</v>
      </c>
      <c r="J156" s="96"/>
      <c r="K156" s="97">
        <v>0</v>
      </c>
      <c r="L156" s="97"/>
      <c r="M156" s="59">
        <f t="shared" si="12"/>
        <v>0</v>
      </c>
      <c r="N156" s="93">
        <f t="shared" si="13"/>
        <v>0</v>
      </c>
      <c r="O156" s="93"/>
    </row>
    <row r="157" spans="1:15" ht="21" customHeight="1" x14ac:dyDescent="0.25">
      <c r="A157" s="58"/>
      <c r="B157" s="94"/>
      <c r="C157" s="94"/>
      <c r="D157" s="66">
        <v>0</v>
      </c>
      <c r="E157" s="95"/>
      <c r="F157" s="95"/>
      <c r="G157" s="95"/>
      <c r="H157" s="95"/>
      <c r="I157" s="96">
        <v>0</v>
      </c>
      <c r="J157" s="96"/>
      <c r="K157" s="97">
        <v>0</v>
      </c>
      <c r="L157" s="97"/>
      <c r="M157" s="59">
        <f t="shared" si="12"/>
        <v>0</v>
      </c>
      <c r="N157" s="93">
        <f t="shared" si="13"/>
        <v>0</v>
      </c>
      <c r="O157" s="93"/>
    </row>
    <row r="158" spans="1:15" ht="21" customHeight="1" x14ac:dyDescent="0.25">
      <c r="A158" s="58"/>
      <c r="B158" s="94"/>
      <c r="C158" s="94"/>
      <c r="D158" s="66">
        <v>0</v>
      </c>
      <c r="E158" s="95"/>
      <c r="F158" s="95"/>
      <c r="G158" s="95"/>
      <c r="H158" s="95"/>
      <c r="I158" s="96">
        <v>0</v>
      </c>
      <c r="J158" s="96"/>
      <c r="K158" s="97">
        <v>0</v>
      </c>
      <c r="L158" s="97"/>
      <c r="M158" s="59">
        <f t="shared" si="12"/>
        <v>0</v>
      </c>
      <c r="N158" s="93">
        <f t="shared" si="13"/>
        <v>0</v>
      </c>
      <c r="O158" s="93"/>
    </row>
    <row r="159" spans="1:15" ht="21" customHeight="1" x14ac:dyDescent="0.25">
      <c r="I159" s="64"/>
      <c r="J159" s="65"/>
      <c r="K159" s="65"/>
      <c r="L159" s="64"/>
      <c r="M159" s="64"/>
      <c r="N159" s="88">
        <f>SUM(N119:O158)</f>
        <v>0</v>
      </c>
      <c r="O159" s="88"/>
    </row>
    <row r="160" spans="1:15" ht="13.5" customHeight="1" x14ac:dyDescent="0.25">
      <c r="I160" s="64"/>
      <c r="J160" s="65"/>
      <c r="K160" s="65"/>
      <c r="L160" s="64"/>
      <c r="M160" s="64"/>
      <c r="N160"/>
      <c r="O160"/>
    </row>
    <row r="161" spans="1:15" ht="16.5" customHeight="1" x14ac:dyDescent="0.25">
      <c r="I161" s="64"/>
      <c r="J161" s="65"/>
      <c r="K161" s="65"/>
      <c r="L161" s="64"/>
      <c r="M161" s="64"/>
      <c r="N161" s="89" t="s">
        <v>60</v>
      </c>
      <c r="O161" s="89"/>
    </row>
    <row r="162" spans="1:15" ht="13.5" customHeight="1" x14ac:dyDescent="0.25">
      <c r="I162" s="64"/>
      <c r="J162" s="65"/>
      <c r="K162" s="65"/>
      <c r="L162" s="64"/>
      <c r="M162" s="64"/>
      <c r="N162" s="62"/>
      <c r="O162" s="62"/>
    </row>
    <row r="163" spans="1:15" ht="17.25" customHeight="1" x14ac:dyDescent="0.25">
      <c r="N163" s="89"/>
      <c r="O163" s="89"/>
    </row>
    <row r="164" spans="1:15" x14ac:dyDescent="0.25">
      <c r="A164" s="3" t="s">
        <v>1</v>
      </c>
    </row>
    <row r="165" spans="1:15" ht="8.25" customHeight="1" x14ac:dyDescent="0.25"/>
    <row r="166" spans="1:15" ht="24" customHeight="1" x14ac:dyDescent="0.25">
      <c r="C166" s="104" t="s">
        <v>2</v>
      </c>
      <c r="D166" s="104"/>
      <c r="E166" s="104"/>
      <c r="F166" s="104"/>
      <c r="G166" s="104"/>
      <c r="H166" s="104" t="s">
        <v>140</v>
      </c>
      <c r="I166" s="104"/>
      <c r="J166" s="104"/>
      <c r="K166" s="104"/>
      <c r="L166" s="104"/>
      <c r="M166" s="67"/>
    </row>
    <row r="167" spans="1:15" ht="24" customHeight="1" x14ac:dyDescent="0.25">
      <c r="C167" s="99" t="s">
        <v>5</v>
      </c>
      <c r="D167" s="99"/>
      <c r="E167" s="99"/>
      <c r="F167" s="99"/>
      <c r="G167" s="99"/>
      <c r="H167" s="93">
        <f>H60</f>
        <v>0</v>
      </c>
      <c r="I167" s="93"/>
      <c r="J167" s="93"/>
      <c r="K167" s="93"/>
      <c r="L167" s="93"/>
      <c r="M167" s="68"/>
      <c r="N167" s="105">
        <f>H170*30%</f>
        <v>0</v>
      </c>
      <c r="O167" s="106"/>
    </row>
    <row r="168" spans="1:15" ht="24" customHeight="1" x14ac:dyDescent="0.25">
      <c r="C168" s="99" t="s">
        <v>122</v>
      </c>
      <c r="D168" s="99"/>
      <c r="E168" s="99"/>
      <c r="F168" s="99"/>
      <c r="G168" s="99"/>
      <c r="H168" s="93">
        <f>N110</f>
        <v>0</v>
      </c>
      <c r="I168" s="93"/>
      <c r="J168" s="93"/>
      <c r="K168" s="93"/>
      <c r="L168" s="93"/>
      <c r="M168" s="68"/>
      <c r="N168" s="89"/>
      <c r="O168" s="89"/>
    </row>
    <row r="169" spans="1:15" ht="24" customHeight="1" x14ac:dyDescent="0.25">
      <c r="C169" s="99" t="s">
        <v>3</v>
      </c>
      <c r="D169" s="99"/>
      <c r="E169" s="99"/>
      <c r="F169" s="99"/>
      <c r="G169" s="99"/>
      <c r="H169" s="93">
        <f>N159</f>
        <v>0</v>
      </c>
      <c r="I169" s="93"/>
      <c r="J169" s="93"/>
      <c r="K169" s="93"/>
      <c r="L169" s="93"/>
      <c r="M169" s="68"/>
      <c r="N169" s="89"/>
      <c r="O169" s="89"/>
    </row>
    <row r="170" spans="1:15" ht="24" customHeight="1" x14ac:dyDescent="0.25">
      <c r="C170" s="104" t="s">
        <v>143</v>
      </c>
      <c r="D170" s="104"/>
      <c r="E170" s="104"/>
      <c r="F170" s="104"/>
      <c r="G170" s="104"/>
      <c r="H170" s="107">
        <f>H167+H168+H169</f>
        <v>0</v>
      </c>
      <c r="I170" s="107"/>
      <c r="J170" s="107"/>
      <c r="K170" s="107"/>
      <c r="L170" s="107"/>
      <c r="M170" s="69"/>
    </row>
    <row r="171" spans="1:15" ht="23.25" customHeight="1" x14ac:dyDescent="0.25">
      <c r="C171" s="16"/>
      <c r="D171" s="16"/>
      <c r="E171" s="16"/>
      <c r="F171" s="16"/>
      <c r="G171" s="16"/>
      <c r="H171"/>
      <c r="I171"/>
      <c r="J171"/>
      <c r="K171"/>
      <c r="L171"/>
      <c r="M171"/>
    </row>
    <row r="172" spans="1:15" x14ac:dyDescent="0.25">
      <c r="A172" s="3" t="s">
        <v>81</v>
      </c>
    </row>
    <row r="173" spans="1:15" ht="8.25" customHeight="1" x14ac:dyDescent="0.25">
      <c r="A173" s="57"/>
    </row>
    <row r="174" spans="1:15" x14ac:dyDescent="0.25">
      <c r="A174" s="2" t="s">
        <v>75</v>
      </c>
    </row>
    <row r="175" spans="1:15" ht="8.25" customHeight="1" x14ac:dyDescent="0.25">
      <c r="A175" s="10"/>
    </row>
    <row r="176" spans="1:15" ht="30" customHeight="1" x14ac:dyDescent="0.25">
      <c r="A176" s="98" t="s">
        <v>134</v>
      </c>
      <c r="B176" s="98"/>
      <c r="C176" s="97"/>
      <c r="D176" s="97"/>
      <c r="F176" s="98" t="s">
        <v>135</v>
      </c>
      <c r="G176" s="98"/>
      <c r="H176" s="97"/>
      <c r="I176" s="97"/>
      <c r="K176" s="98" t="s">
        <v>74</v>
      </c>
      <c r="L176" s="98"/>
      <c r="M176" s="12"/>
      <c r="N176" s="103">
        <f>C176+H176</f>
        <v>0</v>
      </c>
      <c r="O176" s="103"/>
    </row>
    <row r="177" spans="1:16" ht="8.25" customHeight="1" x14ac:dyDescent="0.25">
      <c r="A177" s="57"/>
    </row>
    <row r="178" spans="1:16" x14ac:dyDescent="0.25">
      <c r="A178" s="2" t="s">
        <v>76</v>
      </c>
    </row>
    <row r="179" spans="1:16" ht="8.25" customHeight="1" x14ac:dyDescent="0.25">
      <c r="A179" s="10"/>
    </row>
    <row r="180" spans="1:16" ht="30" customHeight="1" x14ac:dyDescent="0.25">
      <c r="A180" s="98" t="s">
        <v>134</v>
      </c>
      <c r="B180" s="98"/>
      <c r="C180" s="97"/>
      <c r="D180" s="97"/>
      <c r="F180" s="98" t="s">
        <v>135</v>
      </c>
      <c r="G180" s="98"/>
      <c r="H180" s="97"/>
      <c r="I180" s="97"/>
      <c r="K180" s="98" t="s">
        <v>74</v>
      </c>
      <c r="L180" s="98"/>
      <c r="M180" s="12"/>
      <c r="N180" s="103">
        <f>C180+H180</f>
        <v>0</v>
      </c>
      <c r="O180" s="103"/>
    </row>
    <row r="181" spans="1:16" ht="8.25" customHeight="1" x14ac:dyDescent="0.25">
      <c r="A181" s="10"/>
    </row>
    <row r="182" spans="1:16" x14ac:dyDescent="0.25">
      <c r="A182" s="100" t="s">
        <v>77</v>
      </c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</row>
    <row r="183" spans="1:16" ht="135" customHeight="1" x14ac:dyDescent="0.25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</row>
    <row r="184" spans="1:16" ht="7.5" customHeight="1" x14ac:dyDescent="0.25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</row>
    <row r="185" spans="1:16" x14ac:dyDescent="0.25">
      <c r="A185" s="100" t="s">
        <v>4</v>
      </c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</row>
    <row r="186" spans="1:16" ht="225" customHeight="1" x14ac:dyDescent="0.25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</row>
    <row r="187" spans="1:16" ht="9.75" customHeigh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</row>
    <row r="188" spans="1:16" x14ac:dyDescent="0.25">
      <c r="A188" s="2" t="s">
        <v>8</v>
      </c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</row>
    <row r="189" spans="1:16" ht="8.25" customHeigh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</row>
    <row r="190" spans="1:16" ht="30" customHeight="1" x14ac:dyDescent="0.25">
      <c r="A190" s="48" t="s">
        <v>9</v>
      </c>
      <c r="B190" s="45"/>
      <c r="C190" s="62"/>
      <c r="D190" s="102" t="s">
        <v>12</v>
      </c>
      <c r="E190" s="102"/>
      <c r="F190" s="45"/>
      <c r="H190" s="102" t="s">
        <v>10</v>
      </c>
      <c r="I190" s="102"/>
      <c r="J190" s="45"/>
      <c r="K190"/>
      <c r="L190" s="102" t="s">
        <v>11</v>
      </c>
      <c r="M190" s="102"/>
      <c r="N190" s="102"/>
      <c r="O190" s="45"/>
    </row>
    <row r="191" spans="1:16" ht="8.25" customHeight="1" x14ac:dyDescent="0.25">
      <c r="A191"/>
    </row>
    <row r="192" spans="1:16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 s="89" t="s">
        <v>7</v>
      </c>
      <c r="O192" s="89"/>
    </row>
    <row r="193" ht="14.25" customHeight="1" x14ac:dyDescent="0.25"/>
    <row r="194" ht="37.5" customHeight="1" x14ac:dyDescent="0.25"/>
    <row r="195" ht="37.5" customHeight="1" x14ac:dyDescent="0.25"/>
    <row r="196" ht="37.5" customHeight="1" x14ac:dyDescent="0.25"/>
    <row r="197" ht="37.5" customHeight="1" x14ac:dyDescent="0.25"/>
    <row r="198" ht="37.5" customHeight="1" x14ac:dyDescent="0.25"/>
  </sheetData>
  <sheetProtection sheet="1" objects="1" scenarios="1"/>
  <dataConsolidate/>
  <mergeCells count="578">
    <mergeCell ref="B12:H12"/>
    <mergeCell ref="I12:J12"/>
    <mergeCell ref="K12:L12"/>
    <mergeCell ref="N12:O12"/>
    <mergeCell ref="B13:H13"/>
    <mergeCell ref="I13:J13"/>
    <mergeCell ref="K13:L13"/>
    <mergeCell ref="N13:O13"/>
    <mergeCell ref="A4:O4"/>
    <mergeCell ref="A8:O8"/>
    <mergeCell ref="B11:H11"/>
    <mergeCell ref="I11:J11"/>
    <mergeCell ref="K11:L11"/>
    <mergeCell ref="N11:O11"/>
    <mergeCell ref="B16:H16"/>
    <mergeCell ref="I16:J16"/>
    <mergeCell ref="K16:L16"/>
    <mergeCell ref="N16:O16"/>
    <mergeCell ref="B17:H17"/>
    <mergeCell ref="I17:J17"/>
    <mergeCell ref="K17:L17"/>
    <mergeCell ref="N17:O17"/>
    <mergeCell ref="B14:H14"/>
    <mergeCell ref="I14:J14"/>
    <mergeCell ref="K14:L14"/>
    <mergeCell ref="N14:O14"/>
    <mergeCell ref="B15:H15"/>
    <mergeCell ref="I15:J15"/>
    <mergeCell ref="K15:L15"/>
    <mergeCell ref="N15:O15"/>
    <mergeCell ref="B20:H20"/>
    <mergeCell ref="I20:J20"/>
    <mergeCell ref="K20:L20"/>
    <mergeCell ref="N20:O20"/>
    <mergeCell ref="B21:H21"/>
    <mergeCell ref="I21:J21"/>
    <mergeCell ref="K21:L21"/>
    <mergeCell ref="N21:O21"/>
    <mergeCell ref="B18:H18"/>
    <mergeCell ref="I18:J18"/>
    <mergeCell ref="K18:L18"/>
    <mergeCell ref="N18:O18"/>
    <mergeCell ref="B19:H19"/>
    <mergeCell ref="I19:J19"/>
    <mergeCell ref="K19:L19"/>
    <mergeCell ref="N19:O19"/>
    <mergeCell ref="B24:H24"/>
    <mergeCell ref="I24:J24"/>
    <mergeCell ref="K24:L24"/>
    <mergeCell ref="N24:O24"/>
    <mergeCell ref="B25:H25"/>
    <mergeCell ref="I25:J25"/>
    <mergeCell ref="K25:L25"/>
    <mergeCell ref="N25:O25"/>
    <mergeCell ref="B22:H22"/>
    <mergeCell ref="I22:J22"/>
    <mergeCell ref="K22:L22"/>
    <mergeCell ref="N22:O22"/>
    <mergeCell ref="B23:H23"/>
    <mergeCell ref="I23:J23"/>
    <mergeCell ref="K23:L23"/>
    <mergeCell ref="N23:O23"/>
    <mergeCell ref="B28:H28"/>
    <mergeCell ref="I28:J28"/>
    <mergeCell ref="K28:L28"/>
    <mergeCell ref="N28:O28"/>
    <mergeCell ref="B29:H29"/>
    <mergeCell ref="I29:J29"/>
    <mergeCell ref="K29:L29"/>
    <mergeCell ref="N29:O29"/>
    <mergeCell ref="B26:H26"/>
    <mergeCell ref="I26:J26"/>
    <mergeCell ref="K26:L26"/>
    <mergeCell ref="N26:O26"/>
    <mergeCell ref="B27:H27"/>
    <mergeCell ref="I27:J27"/>
    <mergeCell ref="K27:L27"/>
    <mergeCell ref="N27:O27"/>
    <mergeCell ref="B32:H32"/>
    <mergeCell ref="I32:J32"/>
    <mergeCell ref="K32:L32"/>
    <mergeCell ref="N32:O32"/>
    <mergeCell ref="B33:H33"/>
    <mergeCell ref="I33:J33"/>
    <mergeCell ref="K33:L33"/>
    <mergeCell ref="N33:O33"/>
    <mergeCell ref="B30:H30"/>
    <mergeCell ref="I30:J30"/>
    <mergeCell ref="K30:L30"/>
    <mergeCell ref="N30:O30"/>
    <mergeCell ref="B31:H31"/>
    <mergeCell ref="I31:J31"/>
    <mergeCell ref="K31:L31"/>
    <mergeCell ref="N31:O31"/>
    <mergeCell ref="B36:H36"/>
    <mergeCell ref="I36:J36"/>
    <mergeCell ref="K36:L36"/>
    <mergeCell ref="N36:O36"/>
    <mergeCell ref="B37:H37"/>
    <mergeCell ref="I37:J37"/>
    <mergeCell ref="K37:L37"/>
    <mergeCell ref="N37:O37"/>
    <mergeCell ref="B34:H34"/>
    <mergeCell ref="I34:J34"/>
    <mergeCell ref="K34:L34"/>
    <mergeCell ref="N34:O34"/>
    <mergeCell ref="B35:H35"/>
    <mergeCell ref="I35:J35"/>
    <mergeCell ref="K35:L35"/>
    <mergeCell ref="N35:O35"/>
    <mergeCell ref="B38:H38"/>
    <mergeCell ref="I38:J38"/>
    <mergeCell ref="K38:L38"/>
    <mergeCell ref="N38:O38"/>
    <mergeCell ref="N39:O39"/>
    <mergeCell ref="B44:H44"/>
    <mergeCell ref="I44:J44"/>
    <mergeCell ref="K44:L44"/>
    <mergeCell ref="N44:O44"/>
    <mergeCell ref="B47:H47"/>
    <mergeCell ref="I47:J47"/>
    <mergeCell ref="K47:L47"/>
    <mergeCell ref="N47:O47"/>
    <mergeCell ref="B48:H48"/>
    <mergeCell ref="I48:J48"/>
    <mergeCell ref="K48:L48"/>
    <mergeCell ref="N48:O48"/>
    <mergeCell ref="B45:H45"/>
    <mergeCell ref="I45:J45"/>
    <mergeCell ref="K45:L45"/>
    <mergeCell ref="N45:O45"/>
    <mergeCell ref="B46:H46"/>
    <mergeCell ref="I46:J46"/>
    <mergeCell ref="K46:L46"/>
    <mergeCell ref="N46:O46"/>
    <mergeCell ref="B51:H51"/>
    <mergeCell ref="I51:J51"/>
    <mergeCell ref="K51:L51"/>
    <mergeCell ref="N51:O51"/>
    <mergeCell ref="B52:H52"/>
    <mergeCell ref="I52:J52"/>
    <mergeCell ref="K52:L52"/>
    <mergeCell ref="N52:O52"/>
    <mergeCell ref="B49:H49"/>
    <mergeCell ref="I49:J49"/>
    <mergeCell ref="K49:L49"/>
    <mergeCell ref="N49:O49"/>
    <mergeCell ref="B50:H50"/>
    <mergeCell ref="I50:J50"/>
    <mergeCell ref="K50:L50"/>
    <mergeCell ref="N50:O50"/>
    <mergeCell ref="N55:O55"/>
    <mergeCell ref="D57:G57"/>
    <mergeCell ref="H57:K57"/>
    <mergeCell ref="D58:G58"/>
    <mergeCell ref="H58:K58"/>
    <mergeCell ref="D59:G59"/>
    <mergeCell ref="H59:K59"/>
    <mergeCell ref="B53:H53"/>
    <mergeCell ref="I53:J53"/>
    <mergeCell ref="K53:L53"/>
    <mergeCell ref="N53:O53"/>
    <mergeCell ref="B54:H54"/>
    <mergeCell ref="I54:J54"/>
    <mergeCell ref="K54:L54"/>
    <mergeCell ref="N54:O54"/>
    <mergeCell ref="B70:H70"/>
    <mergeCell ref="I70:J70"/>
    <mergeCell ref="K70:L70"/>
    <mergeCell ref="N70:O70"/>
    <mergeCell ref="B71:H71"/>
    <mergeCell ref="I71:J71"/>
    <mergeCell ref="K71:L71"/>
    <mergeCell ref="N71:O71"/>
    <mergeCell ref="D60:G60"/>
    <mergeCell ref="H60:K60"/>
    <mergeCell ref="N61:O61"/>
    <mergeCell ref="N62:O62"/>
    <mergeCell ref="B69:H69"/>
    <mergeCell ref="I69:J69"/>
    <mergeCell ref="K69:L69"/>
    <mergeCell ref="N69:O69"/>
    <mergeCell ref="B74:H74"/>
    <mergeCell ref="I74:J74"/>
    <mergeCell ref="K74:L74"/>
    <mergeCell ref="N74:O74"/>
    <mergeCell ref="B75:H75"/>
    <mergeCell ref="I75:J75"/>
    <mergeCell ref="K75:L75"/>
    <mergeCell ref="N75:O75"/>
    <mergeCell ref="B72:H72"/>
    <mergeCell ref="I72:J72"/>
    <mergeCell ref="K72:L72"/>
    <mergeCell ref="N72:O72"/>
    <mergeCell ref="B73:H73"/>
    <mergeCell ref="I73:J73"/>
    <mergeCell ref="K73:L73"/>
    <mergeCell ref="N73:O73"/>
    <mergeCell ref="B78:H78"/>
    <mergeCell ref="I78:J78"/>
    <mergeCell ref="K78:L78"/>
    <mergeCell ref="N78:O78"/>
    <mergeCell ref="B79:H79"/>
    <mergeCell ref="I79:J79"/>
    <mergeCell ref="K79:L79"/>
    <mergeCell ref="N79:O79"/>
    <mergeCell ref="B76:H76"/>
    <mergeCell ref="I76:J76"/>
    <mergeCell ref="K76:L76"/>
    <mergeCell ref="N76:O76"/>
    <mergeCell ref="B77:H77"/>
    <mergeCell ref="I77:J77"/>
    <mergeCell ref="K77:L77"/>
    <mergeCell ref="N77:O77"/>
    <mergeCell ref="B82:H82"/>
    <mergeCell ref="I82:J82"/>
    <mergeCell ref="K82:L82"/>
    <mergeCell ref="N82:O82"/>
    <mergeCell ref="B83:H83"/>
    <mergeCell ref="I83:J83"/>
    <mergeCell ref="K83:L83"/>
    <mergeCell ref="N83:O83"/>
    <mergeCell ref="B80:H80"/>
    <mergeCell ref="I80:J80"/>
    <mergeCell ref="K80:L80"/>
    <mergeCell ref="N80:O80"/>
    <mergeCell ref="B81:H81"/>
    <mergeCell ref="I81:J81"/>
    <mergeCell ref="K81:L81"/>
    <mergeCell ref="N81:O81"/>
    <mergeCell ref="B86:H86"/>
    <mergeCell ref="I86:J86"/>
    <mergeCell ref="K86:L86"/>
    <mergeCell ref="N86:O86"/>
    <mergeCell ref="B87:H87"/>
    <mergeCell ref="I87:J87"/>
    <mergeCell ref="K87:L87"/>
    <mergeCell ref="N87:O87"/>
    <mergeCell ref="B84:H84"/>
    <mergeCell ref="I84:J84"/>
    <mergeCell ref="K84:L84"/>
    <mergeCell ref="N84:O84"/>
    <mergeCell ref="B85:H85"/>
    <mergeCell ref="I85:J85"/>
    <mergeCell ref="K85:L85"/>
    <mergeCell ref="N85:O85"/>
    <mergeCell ref="B90:H90"/>
    <mergeCell ref="I90:J90"/>
    <mergeCell ref="K90:L90"/>
    <mergeCell ref="N90:O90"/>
    <mergeCell ref="B91:H91"/>
    <mergeCell ref="I91:J91"/>
    <mergeCell ref="K91:L91"/>
    <mergeCell ref="N91:O91"/>
    <mergeCell ref="B88:H88"/>
    <mergeCell ref="I88:J88"/>
    <mergeCell ref="K88:L88"/>
    <mergeCell ref="N88:O88"/>
    <mergeCell ref="B89:H89"/>
    <mergeCell ref="I89:J89"/>
    <mergeCell ref="K89:L89"/>
    <mergeCell ref="N89:O89"/>
    <mergeCell ref="B94:H94"/>
    <mergeCell ref="I94:J94"/>
    <mergeCell ref="K94:L94"/>
    <mergeCell ref="N94:O94"/>
    <mergeCell ref="B95:H95"/>
    <mergeCell ref="I95:J95"/>
    <mergeCell ref="K95:L95"/>
    <mergeCell ref="N95:O95"/>
    <mergeCell ref="B92:H92"/>
    <mergeCell ref="I92:J92"/>
    <mergeCell ref="K92:L92"/>
    <mergeCell ref="N92:O92"/>
    <mergeCell ref="B93:H93"/>
    <mergeCell ref="I93:J93"/>
    <mergeCell ref="K93:L93"/>
    <mergeCell ref="N93:O93"/>
    <mergeCell ref="B98:H98"/>
    <mergeCell ref="I98:J98"/>
    <mergeCell ref="K98:L98"/>
    <mergeCell ref="N98:O98"/>
    <mergeCell ref="B99:H99"/>
    <mergeCell ref="I99:J99"/>
    <mergeCell ref="K99:L99"/>
    <mergeCell ref="N99:O99"/>
    <mergeCell ref="B96:H96"/>
    <mergeCell ref="I96:J96"/>
    <mergeCell ref="K96:L96"/>
    <mergeCell ref="N96:O96"/>
    <mergeCell ref="B97:H97"/>
    <mergeCell ref="I97:J97"/>
    <mergeCell ref="K97:L97"/>
    <mergeCell ref="N97:O97"/>
    <mergeCell ref="B102:H102"/>
    <mergeCell ref="I102:J102"/>
    <mergeCell ref="K102:L102"/>
    <mergeCell ref="N102:O102"/>
    <mergeCell ref="B103:H103"/>
    <mergeCell ref="I103:J103"/>
    <mergeCell ref="K103:L103"/>
    <mergeCell ref="N103:O103"/>
    <mergeCell ref="B100:H100"/>
    <mergeCell ref="I100:J100"/>
    <mergeCell ref="K100:L100"/>
    <mergeCell ref="N100:O100"/>
    <mergeCell ref="B101:H101"/>
    <mergeCell ref="I101:J101"/>
    <mergeCell ref="K101:L101"/>
    <mergeCell ref="N101:O101"/>
    <mergeCell ref="B106:H106"/>
    <mergeCell ref="I106:J106"/>
    <mergeCell ref="K106:L106"/>
    <mergeCell ref="N106:O106"/>
    <mergeCell ref="B107:H107"/>
    <mergeCell ref="I107:J107"/>
    <mergeCell ref="K107:L107"/>
    <mergeCell ref="N107:O107"/>
    <mergeCell ref="B104:H104"/>
    <mergeCell ref="I104:J104"/>
    <mergeCell ref="K104:L104"/>
    <mergeCell ref="N104:O104"/>
    <mergeCell ref="B105:H105"/>
    <mergeCell ref="I105:J105"/>
    <mergeCell ref="K105:L105"/>
    <mergeCell ref="N105:O105"/>
    <mergeCell ref="N110:O110"/>
    <mergeCell ref="N112:O112"/>
    <mergeCell ref="N113:O113"/>
    <mergeCell ref="B118:C118"/>
    <mergeCell ref="E118:H118"/>
    <mergeCell ref="I118:J118"/>
    <mergeCell ref="K118:L118"/>
    <mergeCell ref="N118:O118"/>
    <mergeCell ref="B108:H108"/>
    <mergeCell ref="I108:J108"/>
    <mergeCell ref="K108:L108"/>
    <mergeCell ref="N108:O108"/>
    <mergeCell ref="B109:H109"/>
    <mergeCell ref="I109:J109"/>
    <mergeCell ref="K109:L109"/>
    <mergeCell ref="N109:O109"/>
    <mergeCell ref="B119:C119"/>
    <mergeCell ref="E119:H119"/>
    <mergeCell ref="I119:J119"/>
    <mergeCell ref="K119:L119"/>
    <mergeCell ref="N119:O119"/>
    <mergeCell ref="B120:C120"/>
    <mergeCell ref="E120:H120"/>
    <mergeCell ref="I120:J120"/>
    <mergeCell ref="K120:L120"/>
    <mergeCell ref="N120:O120"/>
    <mergeCell ref="B121:C121"/>
    <mergeCell ref="E121:H121"/>
    <mergeCell ref="I121:J121"/>
    <mergeCell ref="K121:L121"/>
    <mergeCell ref="N121:O121"/>
    <mergeCell ref="B122:C122"/>
    <mergeCell ref="E122:H122"/>
    <mergeCell ref="I122:J122"/>
    <mergeCell ref="K122:L122"/>
    <mergeCell ref="N122:O122"/>
    <mergeCell ref="B123:C123"/>
    <mergeCell ref="E123:H123"/>
    <mergeCell ref="I123:J123"/>
    <mergeCell ref="K123:L123"/>
    <mergeCell ref="N123:O123"/>
    <mergeCell ref="B124:C124"/>
    <mergeCell ref="E124:H124"/>
    <mergeCell ref="I124:J124"/>
    <mergeCell ref="K124:L124"/>
    <mergeCell ref="N124:O124"/>
    <mergeCell ref="B125:C125"/>
    <mergeCell ref="E125:H125"/>
    <mergeCell ref="I125:J125"/>
    <mergeCell ref="K125:L125"/>
    <mergeCell ref="N125:O125"/>
    <mergeCell ref="B126:C126"/>
    <mergeCell ref="E126:H126"/>
    <mergeCell ref="I126:J126"/>
    <mergeCell ref="K126:L126"/>
    <mergeCell ref="N126:O126"/>
    <mergeCell ref="B127:C127"/>
    <mergeCell ref="E127:H127"/>
    <mergeCell ref="I127:J127"/>
    <mergeCell ref="K127:L127"/>
    <mergeCell ref="N127:O127"/>
    <mergeCell ref="B128:C128"/>
    <mergeCell ref="E128:H128"/>
    <mergeCell ref="I128:J128"/>
    <mergeCell ref="K128:L128"/>
    <mergeCell ref="N128:O128"/>
    <mergeCell ref="B129:C129"/>
    <mergeCell ref="E129:H129"/>
    <mergeCell ref="I129:J129"/>
    <mergeCell ref="K129:L129"/>
    <mergeCell ref="N129:O129"/>
    <mergeCell ref="B130:C130"/>
    <mergeCell ref="E130:H130"/>
    <mergeCell ref="I130:J130"/>
    <mergeCell ref="K130:L130"/>
    <mergeCell ref="N130:O130"/>
    <mergeCell ref="B131:C131"/>
    <mergeCell ref="E131:H131"/>
    <mergeCell ref="I131:J131"/>
    <mergeCell ref="K131:L131"/>
    <mergeCell ref="N131:O131"/>
    <mergeCell ref="B132:C132"/>
    <mergeCell ref="E132:H132"/>
    <mergeCell ref="I132:J132"/>
    <mergeCell ref="K132:L132"/>
    <mergeCell ref="N132:O132"/>
    <mergeCell ref="B133:C133"/>
    <mergeCell ref="E133:H133"/>
    <mergeCell ref="I133:J133"/>
    <mergeCell ref="K133:L133"/>
    <mergeCell ref="N133:O133"/>
    <mergeCell ref="B134:C134"/>
    <mergeCell ref="E134:H134"/>
    <mergeCell ref="I134:J134"/>
    <mergeCell ref="K134:L134"/>
    <mergeCell ref="N134:O134"/>
    <mergeCell ref="B135:C135"/>
    <mergeCell ref="E135:H135"/>
    <mergeCell ref="I135:J135"/>
    <mergeCell ref="K135:L135"/>
    <mergeCell ref="N135:O135"/>
    <mergeCell ref="B136:C136"/>
    <mergeCell ref="E136:H136"/>
    <mergeCell ref="I136:J136"/>
    <mergeCell ref="K136:L136"/>
    <mergeCell ref="N136:O136"/>
    <mergeCell ref="B137:C137"/>
    <mergeCell ref="E137:H137"/>
    <mergeCell ref="I137:J137"/>
    <mergeCell ref="K137:L137"/>
    <mergeCell ref="N137:O137"/>
    <mergeCell ref="B138:C138"/>
    <mergeCell ref="E138:H138"/>
    <mergeCell ref="I138:J138"/>
    <mergeCell ref="K138:L138"/>
    <mergeCell ref="N138:O138"/>
    <mergeCell ref="B139:C139"/>
    <mergeCell ref="E139:H139"/>
    <mergeCell ref="I139:J139"/>
    <mergeCell ref="K139:L139"/>
    <mergeCell ref="N139:O139"/>
    <mergeCell ref="B140:C140"/>
    <mergeCell ref="E140:H140"/>
    <mergeCell ref="I140:J140"/>
    <mergeCell ref="K140:L140"/>
    <mergeCell ref="N140:O140"/>
    <mergeCell ref="B141:C141"/>
    <mergeCell ref="E141:H141"/>
    <mergeCell ref="I141:J141"/>
    <mergeCell ref="K141:L141"/>
    <mergeCell ref="N141:O141"/>
    <mergeCell ref="B142:C142"/>
    <mergeCell ref="E142:H142"/>
    <mergeCell ref="I142:J142"/>
    <mergeCell ref="K142:L142"/>
    <mergeCell ref="N142:O142"/>
    <mergeCell ref="B143:C143"/>
    <mergeCell ref="E143:H143"/>
    <mergeCell ref="I143:J143"/>
    <mergeCell ref="K143:L143"/>
    <mergeCell ref="N143:O143"/>
    <mergeCell ref="B144:C144"/>
    <mergeCell ref="E144:H144"/>
    <mergeCell ref="I144:J144"/>
    <mergeCell ref="K144:L144"/>
    <mergeCell ref="N144:O144"/>
    <mergeCell ref="B145:C145"/>
    <mergeCell ref="E145:H145"/>
    <mergeCell ref="I145:J145"/>
    <mergeCell ref="K145:L145"/>
    <mergeCell ref="N145:O145"/>
    <mergeCell ref="B146:C146"/>
    <mergeCell ref="E146:H146"/>
    <mergeCell ref="I146:J146"/>
    <mergeCell ref="K146:L146"/>
    <mergeCell ref="N146:O146"/>
    <mergeCell ref="B147:C147"/>
    <mergeCell ref="E147:H147"/>
    <mergeCell ref="I147:J147"/>
    <mergeCell ref="K147:L147"/>
    <mergeCell ref="N147:O147"/>
    <mergeCell ref="B148:C148"/>
    <mergeCell ref="E148:H148"/>
    <mergeCell ref="I148:J148"/>
    <mergeCell ref="K148:L148"/>
    <mergeCell ref="N148:O148"/>
    <mergeCell ref="B149:C149"/>
    <mergeCell ref="E149:H149"/>
    <mergeCell ref="I149:J149"/>
    <mergeCell ref="K149:L149"/>
    <mergeCell ref="N149:O149"/>
    <mergeCell ref="B150:C150"/>
    <mergeCell ref="E150:H150"/>
    <mergeCell ref="I150:J150"/>
    <mergeCell ref="K150:L150"/>
    <mergeCell ref="N150:O150"/>
    <mergeCell ref="B151:C151"/>
    <mergeCell ref="E151:H151"/>
    <mergeCell ref="I151:J151"/>
    <mergeCell ref="K151:L151"/>
    <mergeCell ref="N151:O151"/>
    <mergeCell ref="B152:C152"/>
    <mergeCell ref="E152:H152"/>
    <mergeCell ref="I152:J152"/>
    <mergeCell ref="K152:L152"/>
    <mergeCell ref="N152:O152"/>
    <mergeCell ref="B153:C153"/>
    <mergeCell ref="E153:H153"/>
    <mergeCell ref="I153:J153"/>
    <mergeCell ref="K153:L153"/>
    <mergeCell ref="N153:O153"/>
    <mergeCell ref="B154:C154"/>
    <mergeCell ref="E154:H154"/>
    <mergeCell ref="I154:J154"/>
    <mergeCell ref="K154:L154"/>
    <mergeCell ref="N154:O154"/>
    <mergeCell ref="B155:C155"/>
    <mergeCell ref="E155:H155"/>
    <mergeCell ref="I155:J155"/>
    <mergeCell ref="K155:L155"/>
    <mergeCell ref="N155:O155"/>
    <mergeCell ref="B156:C156"/>
    <mergeCell ref="E156:H156"/>
    <mergeCell ref="I156:J156"/>
    <mergeCell ref="K156:L156"/>
    <mergeCell ref="N156:O156"/>
    <mergeCell ref="B157:C157"/>
    <mergeCell ref="E157:H157"/>
    <mergeCell ref="I157:J157"/>
    <mergeCell ref="K157:L157"/>
    <mergeCell ref="N157:O157"/>
    <mergeCell ref="B158:C158"/>
    <mergeCell ref="E158:H158"/>
    <mergeCell ref="I158:J158"/>
    <mergeCell ref="K158:L158"/>
    <mergeCell ref="N158:O158"/>
    <mergeCell ref="N168:O168"/>
    <mergeCell ref="C169:G169"/>
    <mergeCell ref="H169:L169"/>
    <mergeCell ref="N169:O169"/>
    <mergeCell ref="N159:O159"/>
    <mergeCell ref="N161:O161"/>
    <mergeCell ref="N163:O163"/>
    <mergeCell ref="C166:G166"/>
    <mergeCell ref="H166:L166"/>
    <mergeCell ref="C167:G167"/>
    <mergeCell ref="H167:L167"/>
    <mergeCell ref="N167:O167"/>
    <mergeCell ref="C170:G170"/>
    <mergeCell ref="H170:L170"/>
    <mergeCell ref="A176:B176"/>
    <mergeCell ref="C176:D176"/>
    <mergeCell ref="F176:G176"/>
    <mergeCell ref="H176:I176"/>
    <mergeCell ref="K176:L176"/>
    <mergeCell ref="C168:G168"/>
    <mergeCell ref="H168:L168"/>
    <mergeCell ref="N192:O192"/>
    <mergeCell ref="A182:O182"/>
    <mergeCell ref="A183:O183"/>
    <mergeCell ref="A185:O185"/>
    <mergeCell ref="A186:O186"/>
    <mergeCell ref="D190:E190"/>
    <mergeCell ref="H190:I190"/>
    <mergeCell ref="L190:N190"/>
    <mergeCell ref="N176:O176"/>
    <mergeCell ref="A180:B180"/>
    <mergeCell ref="C180:D180"/>
    <mergeCell ref="F180:G180"/>
    <mergeCell ref="H180:I180"/>
    <mergeCell ref="K180:L180"/>
    <mergeCell ref="N180:O180"/>
  </mergeCells>
  <conditionalFormatting sqref="H168:M168">
    <cfRule type="cellIs" dxfId="0" priority="1" operator="greaterThan">
      <formula>$N$167</formula>
    </cfRule>
  </conditionalFormatting>
  <dataValidations count="3">
    <dataValidation type="list" allowBlank="1" showInputMessage="1" showErrorMessage="1" sqref="I119:J158" xr:uid="{00000000-0002-0000-0600-000000000000}">
      <formula1>$U$41:$U$47</formula1>
    </dataValidation>
    <dataValidation type="list" allowBlank="1" showInputMessage="1" showErrorMessage="1" sqref="B119:C158" xr:uid="{00000000-0002-0000-0600-000001000000}">
      <formula1>$S$41:$S$47</formula1>
    </dataValidation>
    <dataValidation type="list" allowBlank="1" showInputMessage="1" showErrorMessage="1" sqref="A119:A158 A70:A109 A45:A54 A12:A38" xr:uid="{00000000-0002-0000-0600-000002000000}">
      <formula1>$S$32:$S$37</formula1>
    </dataValidation>
  </dataValidations>
  <printOptions horizontalCentered="1"/>
  <pageMargins left="0" right="0" top="0" bottom="0" header="0" footer="0"/>
  <pageSetup scale="65" fitToHeight="0" orientation="portrait" r:id="rId1"/>
  <headerFooter>
    <oddHeader>&amp;RPreparado por Javier Rojas Palma, Rev. 00-2018 | 52 22 07 275</oddHeader>
  </headerFooter>
  <rowBreaks count="3" manualBreakCount="3">
    <brk id="63" max="13" man="1"/>
    <brk id="113" max="13" man="1"/>
    <brk id="16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FORM. 1</vt:lpstr>
      <vt:lpstr>Comp. 1</vt:lpstr>
      <vt:lpstr>Comp. 2</vt:lpstr>
      <vt:lpstr>Comp. 3</vt:lpstr>
      <vt:lpstr>Comp. 4</vt:lpstr>
      <vt:lpstr>Comp. 5</vt:lpstr>
      <vt:lpstr>Comp. 6</vt:lpstr>
      <vt:lpstr>'Comp. 1'!Área_de_impresión</vt:lpstr>
      <vt:lpstr>'Comp. 2'!Área_de_impresión</vt:lpstr>
      <vt:lpstr>'Comp. 3'!Área_de_impresión</vt:lpstr>
      <vt:lpstr>'Comp. 4'!Área_de_impresión</vt:lpstr>
      <vt:lpstr>'Comp. 5'!Área_de_impresión</vt:lpstr>
      <vt:lpstr>'Comp. 6'!Área_de_impresión</vt:lpstr>
      <vt:lpstr>'FORM. 1'!Área_de_impresión</vt:lpstr>
    </vt:vector>
  </TitlesOfParts>
  <Manager>Javier Rojas Palma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POSTULACIÓN AÑO 2018 MUNICIPIOS</dc:title>
  <dc:creator>Javier Rojas Palma</dc:creator>
  <cp:keywords>REV.01</cp:keywords>
  <dc:description>POR JAVIER ROJAS PALMA</dc:description>
  <cp:lastModifiedBy>acaceresa@goreatacama.cl</cp:lastModifiedBy>
  <cp:lastPrinted>2026-06-08T17:53:56Z</cp:lastPrinted>
  <dcterms:created xsi:type="dcterms:W3CDTF">2018-03-01T14:12:46Z</dcterms:created>
  <dcterms:modified xsi:type="dcterms:W3CDTF">2026-06-08T20:15:54Z</dcterms:modified>
</cp:coreProperties>
</file>